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saporta/Desktop/PC01 BNDES/RED/ANEXOS RED PC01/"/>
    </mc:Choice>
  </mc:AlternateContent>
  <xr:revisionPtr revIDLastSave="0" documentId="13_ncr:1_{CE179937-415D-F54A-94A6-8ECCDD648C67}" xr6:coauthVersionLast="47" xr6:coauthVersionMax="47" xr10:uidLastSave="{00000000-0000-0000-0000-000000000000}"/>
  <bookViews>
    <workbookView xWindow="0" yWindow="500" windowWidth="25820" windowHeight="15500" activeTab="2" xr2:uid="{00000000-000D-0000-FFFF-FFFF00000000}"/>
  </bookViews>
  <sheets>
    <sheet name="Cronograma" sheetId="4" r:id="rId1"/>
    <sheet name="Formações-Eventos" sheetId="5" r:id="rId2"/>
    <sheet name="Execução Física" sheetId="2" r:id="rId3"/>
    <sheet name="Movimentação Finaceira" sheetId="6" r:id="rId4"/>
    <sheet name="Documentos Ambientais" sheetId="3" r:id="rId5"/>
  </sheets>
  <externalReferences>
    <externalReference r:id="rId6"/>
  </externalReferences>
  <definedNames>
    <definedName name="_xlnm._FilterDatabase" localSheetId="0" hidden="1">Cronograma!$A$2:$U$72</definedName>
    <definedName name="_ftn1" localSheetId="4">'Documentos Ambientais'!$A$8</definedName>
    <definedName name="_ftnref1" localSheetId="4">'Documentos Ambientais'!$B$2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8" i="6" s="1"/>
  <c r="H21" i="6" s="1"/>
  <c r="G16" i="6"/>
  <c r="F16" i="6"/>
  <c r="E16" i="6"/>
  <c r="D8" i="6"/>
  <c r="I8" i="6" s="1"/>
  <c r="C9" i="6" s="1"/>
  <c r="I9" i="6" s="1"/>
  <c r="C10" i="6" s="1"/>
  <c r="I10" i="6" s="1"/>
  <c r="C11" i="6" s="1"/>
  <c r="I11" i="6" s="1"/>
  <c r="C12" i="6" s="1"/>
  <c r="I12" i="6" s="1"/>
  <c r="C13" i="6" s="1"/>
  <c r="I13" i="6" s="1"/>
  <c r="C14" i="6" s="1"/>
  <c r="I14" i="6" s="1"/>
  <c r="C15" i="6" s="1"/>
  <c r="I15" i="6" s="1"/>
  <c r="D1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Vitor Hugo Garbin</author>
  </authors>
  <commentList>
    <comment ref="C8" authorId="0" shapeId="0" xr:uid="{C8019FD2-1B49-334C-BC41-B04AEC612CB8}">
      <text>
        <r>
          <rPr>
            <b/>
            <sz val="9"/>
            <color indexed="8"/>
            <rFont val="Tahoma"/>
            <family val="2"/>
          </rPr>
          <t xml:space="preserve">Aplicação financeira 
</t>
        </r>
        <r>
          <rPr>
            <b/>
            <sz val="9"/>
            <color indexed="8"/>
            <rFont val="Tahoma"/>
            <family val="2"/>
          </rPr>
          <t>+ Conta corrente</t>
        </r>
      </text>
    </comment>
  </commentList>
</comments>
</file>

<file path=xl/sharedStrings.xml><?xml version="1.0" encoding="utf-8"?>
<sst xmlns="http://schemas.openxmlformats.org/spreadsheetml/2006/main" count="347" uniqueCount="105">
  <si>
    <t>Movimentação Financeira</t>
  </si>
  <si>
    <t xml:space="preserve"> MÊS</t>
  </si>
  <si>
    <t>SALDO INICIAL</t>
  </si>
  <si>
    <t>LIBERAÇÕES BNDES</t>
  </si>
  <si>
    <t>Totais</t>
  </si>
  <si>
    <t>Intervenção</t>
  </si>
  <si>
    <t>Data Base</t>
  </si>
  <si>
    <t>Físico</t>
  </si>
  <si>
    <t>Previsão de Conclusão Original</t>
  </si>
  <si>
    <t>Previsão de Conclusão Atual</t>
  </si>
  <si>
    <t>AÇÕES</t>
  </si>
  <si>
    <t>Previsto</t>
  </si>
  <si>
    <t>Realizado</t>
  </si>
  <si>
    <t xml:space="preserve">Entendimento do contexto para adequação do processo formativo </t>
  </si>
  <si>
    <t>Imersão na proposta (envolve análise e pesquisa documental, levantamento dos currículos das redes, aprofundamento sobre Itinerários Formativos e Amazônia, levantamento dos atores relevantes a serem entrevistados etc.)</t>
  </si>
  <si>
    <t>Definição e contratação dos especialistas responsáveis pela elaboração dos IF</t>
  </si>
  <si>
    <t>Edição Textual</t>
  </si>
  <si>
    <t>Estrutura e arquitetura de navegação das plataformas (online e Whatsapp)</t>
  </si>
  <si>
    <t>Quadro de Documentos Ambientais</t>
  </si>
  <si>
    <t>Unidade</t>
  </si>
  <si>
    <t>Documento[1] (tipo)</t>
  </si>
  <si>
    <t>Órgão Expedidor</t>
  </si>
  <si>
    <t>nº</t>
  </si>
  <si>
    <t>Data da Expedição</t>
  </si>
  <si>
    <t>Validade</t>
  </si>
  <si>
    <t>XXX</t>
  </si>
  <si>
    <t>DD.MM.AAAA</t>
  </si>
  <si>
    <t>[1] Licenças, Autorizações, Outorgas e afins.</t>
  </si>
  <si>
    <t>Objetivo</t>
  </si>
  <si>
    <t>Duração</t>
  </si>
  <si>
    <t>Nº Participantes</t>
  </si>
  <si>
    <t>Formato</t>
  </si>
  <si>
    <t>Local</t>
  </si>
  <si>
    <t>Data</t>
  </si>
  <si>
    <t>Nome do evento</t>
  </si>
  <si>
    <t>RED</t>
  </si>
  <si>
    <t>Formações, reuniões e outras atividades relevantes para o alcance dos objetivos do projeto</t>
  </si>
  <si>
    <t>Objetivo Específico/Ação</t>
  </si>
  <si>
    <t>APORTES CONTRAPARTIDA</t>
  </si>
  <si>
    <t>PAGAMENTOS</t>
  </si>
  <si>
    <t>RENDIMENTOS LÍQUIDOS</t>
  </si>
  <si>
    <t>DESPESAS BANCÁRIAS</t>
  </si>
  <si>
    <t>SALDO FINAL</t>
  </si>
  <si>
    <t>Ação 2.1. Elaboração dos modelos de análise espacial e das rotinas de processamento</t>
  </si>
  <si>
    <t>Ação 2.2. Aquisição e pré-processamento das imagens de satélite</t>
  </si>
  <si>
    <t>Ação 2.3. Edição vetorial</t>
  </si>
  <si>
    <t>Ação 2.4. Formatação dos campos e exportação dos dados por município no formato shapefile</t>
  </si>
  <si>
    <t>Ação 3.1. Elaboração dos modelos de análise espacial e das rotinas de processamento</t>
  </si>
  <si>
    <t>Ação 3.2. Aquisição e pré-processamento das imagens de satélite</t>
  </si>
  <si>
    <t>Ação 3.3. Aquisição e pré-processamento dos modelos digitais de elevação</t>
  </si>
  <si>
    <t>Ação 3.4. Processamento das análises</t>
  </si>
  <si>
    <t>Ação 3.5. Edição vetorial</t>
  </si>
  <si>
    <t>Ação 3.6. Formatação dos campos e exportação dos dados por município no formato shapefile</t>
  </si>
  <si>
    <t>Objetivo Específico I. Mapeamento do uso e cobertura do solo</t>
  </si>
  <si>
    <t>Ação 1.1. Elaboração dos modelos de análise espacial e das rotinas de processamento</t>
  </si>
  <si>
    <t>Ação 1.2. Aquisição e pré-processamento das imagens de satélite</t>
  </si>
  <si>
    <t>Ação 1.3. Classificação supervisionada das imagens</t>
  </si>
  <si>
    <t>Ação 1.4. Edição vetorial</t>
  </si>
  <si>
    <t>Ação 1.5. Verificação de acurácia</t>
  </si>
  <si>
    <t>Ação 1.6. Geração das camadas temporais</t>
  </si>
  <si>
    <t>Ação 1.7. Formatação dos campos e exportação dos dados por município no formato shapefile</t>
  </si>
  <si>
    <t>Objetivo Específico II. Mapeamento de fitofisionomias</t>
  </si>
  <si>
    <t>Objetivo Específico III. Mapeamento áreas de uso restrito relacionadas ao relevo</t>
  </si>
  <si>
    <t>Ação 4.1. Elaboração dos modelos de análise espacial e das rotinas de processamento</t>
  </si>
  <si>
    <t>Ação 4.2. Aquisição e pré-processamento das imagens de satélite</t>
  </si>
  <si>
    <t>Ação 4.3. Edição vetorial</t>
  </si>
  <si>
    <t>Ação 4.4. Formatação dos campos e exportação dos dados por município no formato shapefile</t>
  </si>
  <si>
    <t>Objetivo Específico IV. Mapeamento de áreas de servidão administrativa</t>
  </si>
  <si>
    <t>Ação 5.1. Elaboração dos modelos de análise espacial e das rotinas de processamento</t>
  </si>
  <si>
    <t>Ação 5.2. Aquisição e pré-processamento das imagens de satélite</t>
  </si>
  <si>
    <t>Ação 5.3. Vetorização da hidrografia linear</t>
  </si>
  <si>
    <t>Ação 5.4. Extração das camadas poligonais</t>
  </si>
  <si>
    <t>Ação 5.5. Processamento das nascentes</t>
  </si>
  <si>
    <t>Objetivo Específico VI. Comunicação de resultados</t>
  </si>
  <si>
    <t>Objetivo Específico V. Mapeamento de hidrografia</t>
  </si>
  <si>
    <t>Ação 6.1. Definição das prioridades de mapeamento por objetivo específico</t>
  </si>
  <si>
    <t>Ação 6.2. Produção de layouts de apresentação dos mapas</t>
  </si>
  <si>
    <t>Ação 6.3. Realização de apresentações para disseminação de resultados</t>
  </si>
  <si>
    <t>Ação 6.4. Disponibilização dos produtos de mapeamento online</t>
  </si>
  <si>
    <t>Ação 5.6.  Formatação dos campos e exportação dos dados por município no formato shapefile</t>
  </si>
  <si>
    <t>X</t>
  </si>
  <si>
    <t>DURAÇÃO EM MESES
ANO II</t>
  </si>
  <si>
    <t>DURAÇÃO EM MESES
ANO I</t>
  </si>
  <si>
    <t>Online</t>
  </si>
  <si>
    <t>Virtual</t>
  </si>
  <si>
    <t>Apresentação Projeto Mapeamento FBDS - Estados</t>
  </si>
  <si>
    <t>VI. Comunicação de resultados</t>
  </si>
  <si>
    <t>Todos</t>
  </si>
  <si>
    <t>Reunião FBDS/SFB/BNDES</t>
  </si>
  <si>
    <t xml:space="preserve">Objetivo: Alinhamento técnico para o início do projeto
Entidade organizadora: FBDS
</t>
  </si>
  <si>
    <t xml:space="preserve">Objetivo: Apresentação do projeto para os estados contemplatos
Entidade organizadora: FBDS
</t>
  </si>
  <si>
    <t>2 horas</t>
  </si>
  <si>
    <t xml:space="preserve">
Reunião Mapeamento RS - FBDS/SEMA/SFB</t>
  </si>
  <si>
    <t xml:space="preserve">
Mapeamento ES - FBDS/IDAF</t>
  </si>
  <si>
    <t>4 horas</t>
  </si>
  <si>
    <t xml:space="preserve">
Alinhamento Técnico - FBDS/SFB</t>
  </si>
  <si>
    <t xml:space="preserve">Objetivo: Alinhamento técnico da metodologia e das bases a serem utilziadas nos mapeamentos do estado do Rio Grande do Sul
Entidade organizadora: FBDS
</t>
  </si>
  <si>
    <t xml:space="preserve">Objetivo: Alinhamento técnico da metodologia e das bases a serem utilziadas nos mapeamentos do estado do Espírito Santo
Entidade organizadora: FBDS
</t>
  </si>
  <si>
    <t xml:space="preserve">Objetivo: Alinhamento técnico da metodologia e das bases a serem utilizadas  nos mapeamentos de servidão administrativa, áreas restritas relacionadas ao relevo e fisofisionomias da Amazônia Legal
Entidade organizadora: FBDS
</t>
  </si>
  <si>
    <t>Valores em R$ - Posição em 04/01/2024</t>
  </si>
  <si>
    <t>Movimentação da Conta Vinculada: Banco ITAU / Agência 8548 / Conta 99462-6</t>
  </si>
  <si>
    <t>Diferença entre Coluna H e Coluna E</t>
  </si>
  <si>
    <t>Planilha de Pagamento</t>
  </si>
  <si>
    <t>Diferença está no erro de dois pagamentos cujos recursos já foram reembolsados na conta do projeto,</t>
  </si>
  <si>
    <t>assim como as despesas bancárias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</si>
</sst>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"/>
    <numFmt numFmtId="166" formatCode="d/m/yy"/>
    <numFmt numFmtId="167" formatCode="mm/yyyy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2"/>
      <color rgb="FFFFFFFF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8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color indexed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F3864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" fillId="0" borderId="0"/>
    <xf numFmtId="0" fontId="2" fillId="0" borderId="0"/>
  </cellStyleXfs>
  <cellXfs count="152">
    <xf numFmtId="0" fontId="0" fillId="0" borderId="0" xfId="0"/>
    <xf numFmtId="164" fontId="4" fillId="2" borderId="6" xfId="1" applyFont="1" applyFill="1" applyBorder="1" applyAlignment="1">
      <alignment vertical="top"/>
    </xf>
    <xf numFmtId="0" fontId="2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0" xfId="5" applyFont="1" applyAlignment="1">
      <alignment horizontal="left" wrapText="1"/>
    </xf>
    <xf numFmtId="0" fontId="12" fillId="0" borderId="0" xfId="5" applyAlignment="1">
      <alignment wrapText="1"/>
    </xf>
    <xf numFmtId="0" fontId="12" fillId="0" borderId="0" xfId="5"/>
    <xf numFmtId="0" fontId="18" fillId="0" borderId="0" xfId="0" applyFont="1"/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2" fillId="0" borderId="0" xfId="7" applyFont="1"/>
    <xf numFmtId="0" fontId="12" fillId="0" borderId="4" xfId="7" applyFont="1" applyBorder="1"/>
    <xf numFmtId="0" fontId="12" fillId="0" borderId="6" xfId="7" applyFont="1" applyBorder="1"/>
    <xf numFmtId="16" fontId="12" fillId="0" borderId="4" xfId="7" applyNumberFormat="1" applyFont="1" applyBorder="1" applyAlignment="1">
      <alignment horizontal="center"/>
    </xf>
    <xf numFmtId="0" fontId="12" fillId="0" borderId="4" xfId="7" applyFont="1" applyBorder="1" applyAlignment="1">
      <alignment horizontal="center"/>
    </xf>
    <xf numFmtId="0" fontId="12" fillId="0" borderId="4" xfId="7" applyFont="1" applyBorder="1" applyAlignment="1">
      <alignment horizontal="center" vertical="center" wrapText="1"/>
    </xf>
    <xf numFmtId="0" fontId="12" fillId="0" borderId="4" xfId="7" applyFont="1" applyBorder="1" applyAlignment="1">
      <alignment horizontal="center" vertical="center"/>
    </xf>
    <xf numFmtId="0" fontId="14" fillId="12" borderId="4" xfId="7" applyFont="1" applyFill="1" applyBorder="1" applyAlignment="1">
      <alignment wrapText="1"/>
    </xf>
    <xf numFmtId="0" fontId="14" fillId="12" borderId="46" xfId="7" applyFont="1" applyFill="1" applyBorder="1" applyAlignment="1">
      <alignment wrapText="1"/>
    </xf>
    <xf numFmtId="0" fontId="14" fillId="0" borderId="0" xfId="7" applyFont="1" applyAlignment="1">
      <alignment wrapText="1"/>
    </xf>
    <xf numFmtId="0" fontId="12" fillId="10" borderId="2" xfId="5" applyFill="1" applyBorder="1" applyAlignment="1">
      <alignment horizontal="left" vertical="center" wrapText="1"/>
    </xf>
    <xf numFmtId="0" fontId="12" fillId="10" borderId="36" xfId="5" applyFill="1" applyBorder="1" applyAlignment="1">
      <alignment horizontal="left" vertical="center" wrapText="1"/>
    </xf>
    <xf numFmtId="0" fontId="12" fillId="10" borderId="38" xfId="5" applyFill="1" applyBorder="1" applyAlignment="1">
      <alignment horizontal="left" vertical="center" wrapText="1"/>
    </xf>
    <xf numFmtId="0" fontId="15" fillId="8" borderId="26" xfId="5" applyFont="1" applyFill="1" applyBorder="1" applyAlignment="1">
      <alignment horizontal="center" vertical="center" wrapText="1"/>
    </xf>
    <xf numFmtId="0" fontId="15" fillId="8" borderId="28" xfId="5" applyFont="1" applyFill="1" applyBorder="1" applyAlignment="1">
      <alignment horizontal="center" vertical="center" wrapText="1"/>
    </xf>
    <xf numFmtId="0" fontId="15" fillId="8" borderId="29" xfId="5" applyFont="1" applyFill="1" applyBorder="1" applyAlignment="1">
      <alignment horizontal="center" vertical="center" wrapText="1"/>
    </xf>
    <xf numFmtId="0" fontId="15" fillId="8" borderId="30" xfId="5" applyFont="1" applyFill="1" applyBorder="1" applyAlignment="1">
      <alignment horizontal="center" vertical="center" wrapText="1"/>
    </xf>
    <xf numFmtId="0" fontId="16" fillId="9" borderId="33" xfId="5" applyFont="1" applyFill="1" applyBorder="1" applyAlignment="1">
      <alignment horizontal="center" vertical="center" wrapText="1"/>
    </xf>
    <xf numFmtId="0" fontId="16" fillId="9" borderId="6" xfId="5" applyFont="1" applyFill="1" applyBorder="1" applyAlignment="1">
      <alignment horizontal="center" vertical="center" wrapText="1"/>
    </xf>
    <xf numFmtId="0" fontId="16" fillId="9" borderId="34" xfId="5" applyFont="1" applyFill="1" applyBorder="1" applyAlignment="1">
      <alignment horizontal="center" vertical="center" wrapText="1"/>
    </xf>
    <xf numFmtId="0" fontId="16" fillId="9" borderId="5" xfId="5" applyFont="1" applyFill="1" applyBorder="1" applyAlignment="1">
      <alignment horizontal="center" vertical="center" wrapText="1"/>
    </xf>
    <xf numFmtId="0" fontId="16" fillId="12" borderId="24" xfId="5" applyFont="1" applyFill="1" applyBorder="1" applyAlignment="1">
      <alignment horizontal="center" vertical="center" wrapText="1"/>
    </xf>
    <xf numFmtId="0" fontId="16" fillId="12" borderId="4" xfId="5" applyFont="1" applyFill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25" xfId="5" applyFont="1" applyBorder="1" applyAlignment="1">
      <alignment horizontal="center" vertical="center" wrapText="1"/>
    </xf>
    <xf numFmtId="0" fontId="16" fillId="0" borderId="3" xfId="5" applyFont="1" applyBorder="1" applyAlignment="1">
      <alignment horizontal="center" vertical="center" wrapText="1"/>
    </xf>
    <xf numFmtId="0" fontId="16" fillId="5" borderId="4" xfId="5" applyFont="1" applyFill="1" applyBorder="1" applyAlignment="1">
      <alignment horizontal="center" vertical="center" wrapText="1"/>
    </xf>
    <xf numFmtId="0" fontId="16" fillId="5" borderId="25" xfId="5" applyFont="1" applyFill="1" applyBorder="1" applyAlignment="1">
      <alignment horizontal="center" vertical="center" wrapText="1"/>
    </xf>
    <xf numFmtId="0" fontId="16" fillId="5" borderId="3" xfId="5" applyFont="1" applyFill="1" applyBorder="1" applyAlignment="1">
      <alignment horizontal="center" vertical="center" wrapText="1"/>
    </xf>
    <xf numFmtId="0" fontId="16" fillId="9" borderId="24" xfId="5" applyFont="1" applyFill="1" applyBorder="1" applyAlignment="1">
      <alignment horizontal="center" vertical="center" wrapText="1"/>
    </xf>
    <xf numFmtId="0" fontId="16" fillId="9" borderId="4" xfId="5" applyFont="1" applyFill="1" applyBorder="1" applyAlignment="1">
      <alignment horizontal="center" vertical="center" wrapText="1"/>
    </xf>
    <xf numFmtId="0" fontId="16" fillId="9" borderId="25" xfId="5" applyFont="1" applyFill="1" applyBorder="1" applyAlignment="1">
      <alignment horizontal="center" vertical="center" wrapText="1"/>
    </xf>
    <xf numFmtId="0" fontId="16" fillId="9" borderId="3" xfId="5" applyFont="1" applyFill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12" borderId="25" xfId="5" applyFont="1" applyFill="1" applyBorder="1" applyAlignment="1">
      <alignment horizontal="center" vertical="center" wrapText="1"/>
    </xf>
    <xf numFmtId="0" fontId="16" fillId="12" borderId="3" xfId="5" applyFont="1" applyFill="1" applyBorder="1" applyAlignment="1">
      <alignment horizontal="center" vertical="center" wrapText="1"/>
    </xf>
    <xf numFmtId="0" fontId="16" fillId="0" borderId="26" xfId="5" applyFont="1" applyBorder="1" applyAlignment="1">
      <alignment horizontal="center" vertical="center" wrapText="1"/>
    </xf>
    <xf numFmtId="0" fontId="16" fillId="0" borderId="28" xfId="5" applyFont="1" applyBorder="1" applyAlignment="1">
      <alignment horizontal="center" vertical="center" wrapText="1"/>
    </xf>
    <xf numFmtId="0" fontId="16" fillId="5" borderId="28" xfId="5" applyFont="1" applyFill="1" applyBorder="1" applyAlignment="1">
      <alignment horizontal="center" vertical="center" wrapText="1"/>
    </xf>
    <xf numFmtId="0" fontId="16" fillId="5" borderId="29" xfId="5" applyFont="1" applyFill="1" applyBorder="1" applyAlignment="1">
      <alignment horizontal="center" vertical="center" wrapText="1"/>
    </xf>
    <xf numFmtId="0" fontId="16" fillId="5" borderId="30" xfId="5" applyFont="1" applyFill="1" applyBorder="1" applyAlignment="1">
      <alignment horizontal="center" vertical="center" wrapText="1"/>
    </xf>
    <xf numFmtId="0" fontId="16" fillId="12" borderId="28" xfId="5" applyFont="1" applyFill="1" applyBorder="1" applyAlignment="1">
      <alignment horizontal="center" vertical="center" wrapText="1"/>
    </xf>
    <xf numFmtId="0" fontId="16" fillId="12" borderId="29" xfId="5" applyFont="1" applyFill="1" applyBorder="1" applyAlignment="1">
      <alignment horizontal="center" vertical="center" wrapText="1"/>
    </xf>
    <xf numFmtId="0" fontId="16" fillId="12" borderId="30" xfId="5" applyFont="1" applyFill="1" applyBorder="1" applyAlignment="1">
      <alignment horizontal="center" vertical="center" wrapText="1"/>
    </xf>
    <xf numFmtId="0" fontId="16" fillId="12" borderId="26" xfId="5" applyFont="1" applyFill="1" applyBorder="1" applyAlignment="1">
      <alignment horizontal="center" vertical="center" wrapText="1"/>
    </xf>
    <xf numFmtId="0" fontId="16" fillId="9" borderId="19" xfId="5" applyFont="1" applyFill="1" applyBorder="1" applyAlignment="1">
      <alignment horizontal="center" vertical="center" wrapText="1"/>
    </xf>
    <xf numFmtId="0" fontId="16" fillId="9" borderId="21" xfId="5" applyFont="1" applyFill="1" applyBorder="1" applyAlignment="1">
      <alignment horizontal="center" vertical="center" wrapText="1"/>
    </xf>
    <xf numFmtId="0" fontId="16" fillId="9" borderId="22" xfId="5" applyFont="1" applyFill="1" applyBorder="1" applyAlignment="1">
      <alignment horizontal="center" vertical="center" wrapText="1"/>
    </xf>
    <xf numFmtId="0" fontId="16" fillId="9" borderId="23" xfId="5" applyFont="1" applyFill="1" applyBorder="1" applyAlignment="1">
      <alignment horizontal="center" vertical="center" wrapText="1"/>
    </xf>
    <xf numFmtId="0" fontId="12" fillId="10" borderId="52" xfId="5" applyFill="1" applyBorder="1" applyAlignment="1">
      <alignment horizontal="left" vertical="center" wrapText="1"/>
    </xf>
    <xf numFmtId="0" fontId="12" fillId="10" borderId="53" xfId="5" applyFill="1" applyBorder="1" applyAlignment="1">
      <alignment horizontal="left" vertical="center" wrapText="1"/>
    </xf>
    <xf numFmtId="0" fontId="16" fillId="0" borderId="54" xfId="5" applyFont="1" applyBorder="1" applyAlignment="1">
      <alignment horizontal="center" vertical="center" wrapText="1"/>
    </xf>
    <xf numFmtId="0" fontId="16" fillId="0" borderId="46" xfId="5" applyFont="1" applyBorder="1" applyAlignment="1">
      <alignment horizontal="center" vertical="center" wrapText="1"/>
    </xf>
    <xf numFmtId="0" fontId="16" fillId="12" borderId="46" xfId="5" applyFont="1" applyFill="1" applyBorder="1" applyAlignment="1">
      <alignment horizontal="center" vertical="center" wrapText="1"/>
    </xf>
    <xf numFmtId="0" fontId="16" fillId="12" borderId="55" xfId="5" applyFont="1" applyFill="1" applyBorder="1" applyAlignment="1">
      <alignment horizontal="center" vertical="center" wrapText="1"/>
    </xf>
    <xf numFmtId="0" fontId="16" fillId="12" borderId="56" xfId="5" applyFont="1" applyFill="1" applyBorder="1" applyAlignment="1">
      <alignment horizontal="center" vertical="center" wrapText="1"/>
    </xf>
    <xf numFmtId="0" fontId="16" fillId="5" borderId="55" xfId="5" applyFont="1" applyFill="1" applyBorder="1" applyAlignment="1">
      <alignment horizontal="center" vertical="center" wrapText="1"/>
    </xf>
    <xf numFmtId="14" fontId="15" fillId="0" borderId="0" xfId="7" applyNumberFormat="1" applyFont="1" applyAlignment="1">
      <alignment vertical="center"/>
    </xf>
    <xf numFmtId="0" fontId="15" fillId="0" borderId="4" xfId="7" applyFont="1" applyBorder="1" applyAlignment="1">
      <alignment vertical="center" wrapText="1"/>
    </xf>
    <xf numFmtId="14" fontId="15" fillId="0" borderId="4" xfId="7" applyNumberFormat="1" applyFont="1" applyBorder="1" applyAlignment="1">
      <alignment vertical="center"/>
    </xf>
    <xf numFmtId="0" fontId="15" fillId="0" borderId="4" xfId="7" applyFont="1" applyBorder="1" applyAlignment="1">
      <alignment wrapText="1"/>
    </xf>
    <xf numFmtId="14" fontId="15" fillId="0" borderId="4" xfId="7" applyNumberFormat="1" applyFont="1" applyBorder="1" applyAlignment="1">
      <alignment horizontal="center"/>
    </xf>
    <xf numFmtId="0" fontId="15" fillId="0" borderId="4" xfId="7" applyFont="1" applyBorder="1" applyAlignment="1">
      <alignment horizontal="center"/>
    </xf>
    <xf numFmtId="0" fontId="15" fillId="0" borderId="4" xfId="7" applyFont="1" applyBorder="1"/>
    <xf numFmtId="0" fontId="15" fillId="0" borderId="1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15" fillId="0" borderId="46" xfId="7" applyFont="1" applyBorder="1"/>
    <xf numFmtId="0" fontId="15" fillId="0" borderId="46" xfId="7" applyFont="1" applyBorder="1" applyAlignment="1">
      <alignment horizontal="center"/>
    </xf>
    <xf numFmtId="0" fontId="15" fillId="0" borderId="8" xfId="7" applyFont="1" applyBorder="1" applyAlignment="1">
      <alignment horizontal="center"/>
    </xf>
    <xf numFmtId="166" fontId="15" fillId="0" borderId="46" xfId="7" applyNumberFormat="1" applyFont="1" applyBorder="1" applyAlignment="1">
      <alignment horizontal="center"/>
    </xf>
    <xf numFmtId="165" fontId="15" fillId="0" borderId="4" xfId="7" applyNumberFormat="1" applyFont="1" applyBorder="1" applyAlignment="1">
      <alignment horizontal="center"/>
    </xf>
    <xf numFmtId="165" fontId="15" fillId="0" borderId="1" xfId="7" applyNumberFormat="1" applyFont="1" applyBorder="1" applyAlignment="1">
      <alignment horizontal="center"/>
    </xf>
    <xf numFmtId="20" fontId="15" fillId="0" borderId="4" xfId="7" applyNumberFormat="1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/>
    </xf>
    <xf numFmtId="0" fontId="15" fillId="0" borderId="46" xfId="7" applyFont="1" applyBorder="1" applyAlignment="1">
      <alignment wrapText="1"/>
    </xf>
    <xf numFmtId="14" fontId="15" fillId="0" borderId="46" xfId="7" applyNumberFormat="1" applyFont="1" applyBorder="1" applyAlignment="1">
      <alignment horizontal="center"/>
    </xf>
    <xf numFmtId="167" fontId="11" fillId="0" borderId="14" xfId="0" applyNumberFormat="1" applyFont="1" applyBorder="1" applyAlignment="1">
      <alignment horizontal="center" vertical="center" wrapText="1"/>
    </xf>
    <xf numFmtId="14" fontId="0" fillId="0" borderId="0" xfId="0" applyNumberFormat="1"/>
    <xf numFmtId="9" fontId="11" fillId="0" borderId="14" xfId="4" applyFont="1" applyBorder="1" applyAlignment="1">
      <alignment horizontal="center" vertical="center" wrapText="1"/>
    </xf>
    <xf numFmtId="9" fontId="11" fillId="0" borderId="17" xfId="4" applyFont="1" applyBorder="1" applyAlignment="1">
      <alignment horizontal="center" vertical="center" wrapText="1"/>
    </xf>
    <xf numFmtId="0" fontId="2" fillId="0" borderId="0" xfId="8"/>
    <xf numFmtId="0" fontId="3" fillId="0" borderId="0" xfId="8" applyFont="1" applyAlignment="1">
      <alignment horizontal="left" vertical="center"/>
    </xf>
    <xf numFmtId="0" fontId="4" fillId="3" borderId="4" xfId="8" applyFont="1" applyFill="1" applyBorder="1" applyAlignment="1">
      <alignment horizontal="center" vertical="top" wrapText="1"/>
    </xf>
    <xf numFmtId="17" fontId="5" fillId="4" borderId="4" xfId="8" applyNumberFormat="1" applyFont="1" applyFill="1" applyBorder="1" applyAlignment="1">
      <alignment horizontal="center" vertical="top" wrapText="1"/>
    </xf>
    <xf numFmtId="164" fontId="5" fillId="0" borderId="5" xfId="8" applyNumberFormat="1" applyFont="1" applyBorder="1" applyAlignment="1">
      <alignment vertical="top"/>
    </xf>
    <xf numFmtId="164" fontId="5" fillId="4" borderId="4" xfId="8" applyNumberFormat="1" applyFont="1" applyFill="1" applyBorder="1" applyAlignment="1">
      <alignment vertical="top"/>
    </xf>
    <xf numFmtId="164" fontId="5" fillId="4" borderId="4" xfId="8" applyNumberFormat="1" applyFont="1" applyFill="1" applyBorder="1" applyAlignment="1">
      <alignment horizontal="center" vertical="top" wrapText="1"/>
    </xf>
    <xf numFmtId="164" fontId="5" fillId="4" borderId="6" xfId="8" applyNumberFormat="1" applyFont="1" applyFill="1" applyBorder="1" applyAlignment="1">
      <alignment horizontal="center" vertical="top" wrapText="1"/>
    </xf>
    <xf numFmtId="43" fontId="5" fillId="6" borderId="6" xfId="8" applyNumberFormat="1" applyFont="1" applyFill="1" applyBorder="1"/>
    <xf numFmtId="164" fontId="4" fillId="0" borderId="4" xfId="8" applyNumberFormat="1" applyFont="1" applyBorder="1" applyAlignment="1">
      <alignment vertical="top"/>
    </xf>
    <xf numFmtId="43" fontId="5" fillId="6" borderId="6" xfId="8" applyNumberFormat="1" applyFont="1" applyFill="1" applyBorder="1" applyAlignment="1">
      <alignment horizontal="right"/>
    </xf>
    <xf numFmtId="0" fontId="5" fillId="0" borderId="0" xfId="8" applyFont="1" applyAlignment="1">
      <alignment vertical="top"/>
    </xf>
    <xf numFmtId="43" fontId="2" fillId="0" borderId="0" xfId="8" applyNumberFormat="1"/>
    <xf numFmtId="0" fontId="12" fillId="10" borderId="49" xfId="5" applyFill="1" applyBorder="1" applyAlignment="1">
      <alignment horizontal="left" vertical="center" wrapText="1"/>
    </xf>
    <xf numFmtId="0" fontId="12" fillId="10" borderId="50" xfId="5" applyFill="1" applyBorder="1" applyAlignment="1">
      <alignment horizontal="left" vertical="center" wrapText="1"/>
    </xf>
    <xf numFmtId="0" fontId="12" fillId="10" borderId="48" xfId="5" applyFill="1" applyBorder="1" applyAlignment="1">
      <alignment horizontal="left" vertical="center" wrapText="1"/>
    </xf>
    <xf numFmtId="0" fontId="12" fillId="10" borderId="35" xfId="5" applyFill="1" applyBorder="1" applyAlignment="1">
      <alignment horizontal="left" vertical="center" wrapText="1"/>
    </xf>
    <xf numFmtId="0" fontId="12" fillId="10" borderId="37" xfId="5" applyFill="1" applyBorder="1" applyAlignment="1">
      <alignment horizontal="left" vertical="center" wrapText="1"/>
    </xf>
    <xf numFmtId="0" fontId="8" fillId="9" borderId="31" xfId="5" applyFont="1" applyFill="1" applyBorder="1" applyAlignment="1">
      <alignment horizontal="left" vertical="center" wrapText="1"/>
    </xf>
    <xf numFmtId="0" fontId="8" fillId="9" borderId="32" xfId="5" applyFont="1" applyFill="1" applyBorder="1" applyAlignment="1">
      <alignment horizontal="left" vertical="center" wrapText="1"/>
    </xf>
    <xf numFmtId="0" fontId="14" fillId="8" borderId="19" xfId="5" applyFont="1" applyFill="1" applyBorder="1" applyAlignment="1">
      <alignment horizontal="center" vertical="center" wrapText="1"/>
    </xf>
    <xf numFmtId="0" fontId="14" fillId="8" borderId="20" xfId="5" applyFont="1" applyFill="1" applyBorder="1" applyAlignment="1">
      <alignment horizontal="center" vertical="center" wrapText="1"/>
    </xf>
    <xf numFmtId="0" fontId="14" fillId="8" borderId="24" xfId="5" applyFont="1" applyFill="1" applyBorder="1" applyAlignment="1">
      <alignment horizontal="center" vertical="center" wrapText="1"/>
    </xf>
    <xf numFmtId="0" fontId="14" fillId="8" borderId="1" xfId="5" applyFont="1" applyFill="1" applyBorder="1" applyAlignment="1">
      <alignment horizontal="center" vertical="center" wrapText="1"/>
    </xf>
    <xf numFmtId="0" fontId="14" fillId="8" borderId="26" xfId="5" applyFont="1" applyFill="1" applyBorder="1" applyAlignment="1">
      <alignment horizontal="center" vertical="center" wrapText="1"/>
    </xf>
    <xf numFmtId="0" fontId="14" fillId="8" borderId="2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 vertical="center" wrapText="1"/>
    </xf>
    <xf numFmtId="0" fontId="5" fillId="0" borderId="21" xfId="5" applyFont="1" applyBorder="1"/>
    <xf numFmtId="0" fontId="5" fillId="0" borderId="22" xfId="5" applyFont="1" applyBorder="1"/>
    <xf numFmtId="0" fontId="5" fillId="0" borderId="24" xfId="5" applyFont="1" applyBorder="1"/>
    <xf numFmtId="0" fontId="5" fillId="0" borderId="4" xfId="5" applyFont="1" applyBorder="1"/>
    <xf numFmtId="0" fontId="5" fillId="0" borderId="25" xfId="5" applyFont="1" applyBorder="1"/>
    <xf numFmtId="0" fontId="8" fillId="8" borderId="23" xfId="5" applyFont="1" applyFill="1" applyBorder="1" applyAlignment="1">
      <alignment horizontal="center" vertical="center" wrapText="1"/>
    </xf>
    <xf numFmtId="0" fontId="5" fillId="0" borderId="3" xfId="5" applyFont="1" applyBorder="1"/>
    <xf numFmtId="0" fontId="8" fillId="9" borderId="47" xfId="5" applyFont="1" applyFill="1" applyBorder="1" applyAlignment="1">
      <alignment horizontal="left" vertical="center" wrapText="1"/>
    </xf>
    <xf numFmtId="0" fontId="8" fillId="9" borderId="51" xfId="5" applyFont="1" applyFill="1" applyBorder="1" applyAlignment="1">
      <alignment horizontal="left" vertical="center" wrapText="1"/>
    </xf>
    <xf numFmtId="0" fontId="21" fillId="0" borderId="9" xfId="7" applyFont="1" applyBorder="1" applyAlignment="1">
      <alignment horizontal="center" vertical="center"/>
    </xf>
    <xf numFmtId="0" fontId="20" fillId="11" borderId="0" xfId="8" applyFont="1" applyFill="1" applyAlignment="1">
      <alignment horizontal="center" vertical="center"/>
    </xf>
    <xf numFmtId="0" fontId="21" fillId="0" borderId="1" xfId="8" applyFont="1" applyBorder="1" applyAlignment="1">
      <alignment horizontal="center" vertical="center" wrapText="1"/>
    </xf>
    <xf numFmtId="0" fontId="21" fillId="0" borderId="2" xfId="8" applyFont="1" applyBorder="1" applyAlignment="1">
      <alignment horizontal="center" vertical="center" wrapText="1"/>
    </xf>
    <xf numFmtId="0" fontId="21" fillId="0" borderId="3" xfId="8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top"/>
    </xf>
    <xf numFmtId="0" fontId="14" fillId="0" borderId="2" xfId="8" applyFont="1" applyBorder="1" applyAlignment="1">
      <alignment horizontal="center" vertical="top"/>
    </xf>
    <xf numFmtId="0" fontId="14" fillId="0" borderId="3" xfId="8" applyFont="1" applyBorder="1" applyAlignment="1">
      <alignment horizontal="center" vertical="top"/>
    </xf>
    <xf numFmtId="17" fontId="4" fillId="2" borderId="7" xfId="8" applyNumberFormat="1" applyFont="1" applyFill="1" applyBorder="1" applyAlignment="1">
      <alignment horizontal="center" vertical="top"/>
    </xf>
    <xf numFmtId="17" fontId="4" fillId="2" borderId="5" xfId="8" applyNumberFormat="1" applyFont="1" applyFill="1" applyBorder="1" applyAlignment="1">
      <alignment horizontal="center" vertical="top"/>
    </xf>
    <xf numFmtId="0" fontId="7" fillId="0" borderId="0" xfId="8" applyFont="1" applyAlignment="1">
      <alignment horizontal="left" vertical="center" wrapText="1"/>
    </xf>
    <xf numFmtId="0" fontId="19" fillId="7" borderId="39" xfId="0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7" fillId="0" borderId="0" xfId="6" applyAlignment="1">
      <alignment horizontal="left" vertical="center"/>
    </xf>
  </cellXfs>
  <cellStyles count="9">
    <cellStyle name="Hiperlink" xfId="6" builtinId="8"/>
    <cellStyle name="Normal" xfId="0" builtinId="0"/>
    <cellStyle name="Normal 2" xfId="5" xr:uid="{00000000-0005-0000-0000-000002000000}"/>
    <cellStyle name="Normal 3" xfId="2" xr:uid="{00000000-0005-0000-0000-000003000000}"/>
    <cellStyle name="Normal 4" xfId="7" xr:uid="{00000000-0005-0000-0000-000004000000}"/>
    <cellStyle name="Normal 5" xfId="8" xr:uid="{D4E60E68-91C4-A34E-93DC-24C5EC1E920C}"/>
    <cellStyle name="Porcentagem" xfId="4" builtinId="5"/>
    <cellStyle name="Vírgula" xfId="1" builtinId="3"/>
    <cellStyle name="Vírgula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1029971</xdr:colOff>
      <xdr:row>0</xdr:row>
      <xdr:rowOff>104775</xdr:rowOff>
    </xdr:from>
    <xdr:to>
      <xdr:col>8</xdr:col>
      <xdr:colOff>5511801</xdr:colOff>
      <xdr:row>0</xdr:row>
      <xdr:rowOff>539115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F2A5061-C910-4597-965E-45C891C990D7}"/>
            </a:ext>
          </a:extLst>
        </xdr:cNvPr>
        <xdr:cNvSpPr txBox="1"/>
      </xdr:nvSpPr>
      <xdr:spPr>
        <a:xfrm>
          <a:off x="8738871" y="104775"/>
          <a:ext cx="642493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Projeto: [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Mapeamentos para o Serviço Florestal Brasileiro: Auxílio à implementação do CAR nos estados</a:t>
          </a:r>
          <a:endParaRPr lang="pt-B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</a:t>
          </a:r>
          <a:r>
            <a:rPr lang="pt-BR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01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02/05/2023 a 31/12/2023</a:t>
          </a:r>
          <a:endParaRPr lang="pt-BR" sz="1100" b="1">
            <a:solidFill>
              <a:schemeClr val="accent6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saporta/Desktop/PC01%20BNDES/EXTRATO%20PC01_v2.xls" TargetMode="External"/><Relationship Id="rId1" Type="http://schemas.openxmlformats.org/officeDocument/2006/relationships/externalLinkPath" Target="/Users/lsaporta/Desktop/PC01%20BNDES/EXTRATO%20PC01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COMPLETO"/>
      <sheetName val="Extrato RESUMO"/>
      <sheetName val="RENDIMENTOS"/>
      <sheetName val="Movimentação RED"/>
    </sheetNames>
    <sheetDataSet>
      <sheetData sheetId="0"/>
      <sheetData sheetId="1"/>
      <sheetData sheetId="2">
        <row r="5">
          <cell r="D5">
            <v>1702650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8"/>
  <sheetViews>
    <sheetView zoomScale="80" zoomScaleNormal="80" workbookViewId="0">
      <pane ySplit="4" topLeftCell="A5" activePane="bottomLeft" state="frozen"/>
      <selection pane="bottomLeft" activeCell="X24" sqref="X24"/>
    </sheetView>
  </sheetViews>
  <sheetFormatPr baseColWidth="10" defaultColWidth="14" defaultRowHeight="15" customHeight="1" x14ac:dyDescent="0.15"/>
  <cols>
    <col min="1" max="1" width="53.83203125" style="12" customWidth="1"/>
    <col min="2" max="2" width="10" style="12" bestFit="1" customWidth="1"/>
    <col min="3" max="20" width="4" style="12" customWidth="1"/>
    <col min="21" max="16384" width="14" style="12"/>
  </cols>
  <sheetData>
    <row r="1" spans="1:20" ht="14.25" customHeight="1" thickBot="1" x14ac:dyDescent="0.25">
      <c r="A1" s="10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4.25" customHeight="1" x14ac:dyDescent="0.15">
      <c r="A2" s="121" t="s">
        <v>10</v>
      </c>
      <c r="B2" s="122"/>
      <c r="C2" s="127" t="s">
        <v>82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3" t="s">
        <v>81</v>
      </c>
      <c r="P2" s="128"/>
      <c r="Q2" s="128"/>
      <c r="R2" s="128"/>
      <c r="S2" s="128"/>
      <c r="T2" s="129"/>
    </row>
    <row r="3" spans="1:20" ht="14.25" customHeight="1" x14ac:dyDescent="0.15">
      <c r="A3" s="123"/>
      <c r="B3" s="124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  <c r="O3" s="134"/>
      <c r="P3" s="131"/>
      <c r="Q3" s="131"/>
      <c r="R3" s="131"/>
      <c r="S3" s="131"/>
      <c r="T3" s="132"/>
    </row>
    <row r="4" spans="1:20" ht="14.25" customHeight="1" thickBot="1" x14ac:dyDescent="0.2">
      <c r="A4" s="125"/>
      <c r="B4" s="126"/>
      <c r="C4" s="34">
        <v>1</v>
      </c>
      <c r="D4" s="35">
        <v>2</v>
      </c>
      <c r="E4" s="35">
        <v>3</v>
      </c>
      <c r="F4" s="35">
        <v>4</v>
      </c>
      <c r="G4" s="35">
        <v>5</v>
      </c>
      <c r="H4" s="35">
        <v>6</v>
      </c>
      <c r="I4" s="35">
        <v>7</v>
      </c>
      <c r="J4" s="35">
        <v>8</v>
      </c>
      <c r="K4" s="35">
        <v>9</v>
      </c>
      <c r="L4" s="35">
        <v>10</v>
      </c>
      <c r="M4" s="35">
        <v>11</v>
      </c>
      <c r="N4" s="36">
        <v>12</v>
      </c>
      <c r="O4" s="37">
        <v>13</v>
      </c>
      <c r="P4" s="35">
        <v>14</v>
      </c>
      <c r="Q4" s="35">
        <v>15</v>
      </c>
      <c r="R4" s="35">
        <v>16</v>
      </c>
      <c r="S4" s="35">
        <v>17</v>
      </c>
      <c r="T4" s="36">
        <v>18</v>
      </c>
    </row>
    <row r="5" spans="1:20" ht="15" customHeight="1" x14ac:dyDescent="0.15">
      <c r="A5" s="119" t="s">
        <v>53</v>
      </c>
      <c r="B5" s="120"/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69"/>
      <c r="P5" s="67"/>
      <c r="Q5" s="67"/>
      <c r="R5" s="67"/>
      <c r="S5" s="67"/>
      <c r="T5" s="68"/>
    </row>
    <row r="6" spans="1:20" ht="15" customHeight="1" x14ac:dyDescent="0.15">
      <c r="A6" s="117" t="s">
        <v>54</v>
      </c>
      <c r="B6" s="31" t="s">
        <v>11</v>
      </c>
      <c r="C6" s="42" t="s">
        <v>80</v>
      </c>
      <c r="D6" s="43" t="s">
        <v>80</v>
      </c>
      <c r="E6" s="43"/>
      <c r="F6" s="43"/>
      <c r="G6" s="43"/>
      <c r="H6" s="43"/>
      <c r="I6" s="43"/>
      <c r="J6" s="43"/>
      <c r="K6" s="43"/>
      <c r="L6" s="44"/>
      <c r="M6" s="44"/>
      <c r="N6" s="45"/>
      <c r="O6" s="46"/>
      <c r="P6" s="44"/>
      <c r="Q6" s="44"/>
      <c r="R6" s="44"/>
      <c r="S6" s="44"/>
      <c r="T6" s="45"/>
    </row>
    <row r="7" spans="1:20" ht="15" customHeight="1" x14ac:dyDescent="0.15">
      <c r="A7" s="117"/>
      <c r="B7" s="31" t="s">
        <v>12</v>
      </c>
      <c r="C7" s="42" t="s">
        <v>80</v>
      </c>
      <c r="D7" s="43" t="s">
        <v>80</v>
      </c>
      <c r="E7" s="43"/>
      <c r="F7" s="43"/>
      <c r="G7" s="43"/>
      <c r="H7" s="43"/>
      <c r="I7" s="43"/>
      <c r="J7" s="43"/>
      <c r="K7" s="43"/>
      <c r="L7" s="47"/>
      <c r="M7" s="47"/>
      <c r="N7" s="48"/>
      <c r="O7" s="49"/>
      <c r="P7" s="47"/>
      <c r="Q7" s="47"/>
      <c r="R7" s="47"/>
      <c r="S7" s="47"/>
      <c r="T7" s="48"/>
    </row>
    <row r="8" spans="1:20" ht="15" customHeight="1" x14ac:dyDescent="0.15">
      <c r="A8" s="117" t="s">
        <v>55</v>
      </c>
      <c r="B8" s="31" t="s">
        <v>11</v>
      </c>
      <c r="C8" s="42" t="s">
        <v>80</v>
      </c>
      <c r="D8" s="43" t="s">
        <v>80</v>
      </c>
      <c r="E8" s="43"/>
      <c r="F8" s="43"/>
      <c r="G8" s="43"/>
      <c r="H8" s="43"/>
      <c r="I8" s="43"/>
      <c r="J8" s="43"/>
      <c r="K8" s="43"/>
      <c r="L8" s="44"/>
      <c r="M8" s="44"/>
      <c r="N8" s="45"/>
      <c r="O8" s="46"/>
      <c r="P8" s="44"/>
      <c r="Q8" s="44"/>
      <c r="R8" s="44"/>
      <c r="S8" s="44"/>
      <c r="T8" s="45"/>
    </row>
    <row r="9" spans="1:20" ht="15" customHeight="1" x14ac:dyDescent="0.15">
      <c r="A9" s="117" t="s">
        <v>13</v>
      </c>
      <c r="B9" s="31" t="s">
        <v>12</v>
      </c>
      <c r="C9" s="42" t="s">
        <v>80</v>
      </c>
      <c r="D9" s="43" t="s">
        <v>80</v>
      </c>
      <c r="E9" s="43"/>
      <c r="F9" s="43"/>
      <c r="G9" s="43"/>
      <c r="H9" s="43"/>
      <c r="I9" s="43"/>
      <c r="J9" s="43"/>
      <c r="K9" s="43"/>
      <c r="L9" s="47"/>
      <c r="M9" s="47"/>
      <c r="N9" s="48"/>
      <c r="O9" s="49"/>
      <c r="P9" s="47"/>
      <c r="Q9" s="47"/>
      <c r="R9" s="47"/>
      <c r="S9" s="47"/>
      <c r="T9" s="48"/>
    </row>
    <row r="10" spans="1:20" ht="15" customHeight="1" x14ac:dyDescent="0.15">
      <c r="A10" s="117" t="s">
        <v>56</v>
      </c>
      <c r="B10" s="31" t="s">
        <v>11</v>
      </c>
      <c r="C10" s="42" t="s">
        <v>80</v>
      </c>
      <c r="D10" s="43" t="s">
        <v>80</v>
      </c>
      <c r="E10" s="43" t="s">
        <v>80</v>
      </c>
      <c r="F10" s="43" t="s">
        <v>80</v>
      </c>
      <c r="G10" s="43" t="s">
        <v>80</v>
      </c>
      <c r="H10" s="43" t="s">
        <v>80</v>
      </c>
      <c r="I10" s="43" t="s">
        <v>80</v>
      </c>
      <c r="J10" s="43" t="s">
        <v>80</v>
      </c>
      <c r="K10" s="43"/>
      <c r="L10" s="44"/>
      <c r="M10" s="44"/>
      <c r="N10" s="45"/>
      <c r="O10" s="46"/>
      <c r="P10" s="44"/>
      <c r="Q10" s="44"/>
      <c r="R10" s="44"/>
      <c r="S10" s="44"/>
      <c r="T10" s="45"/>
    </row>
    <row r="11" spans="1:20" ht="15" customHeight="1" x14ac:dyDescent="0.15">
      <c r="A11" s="117"/>
      <c r="B11" s="31" t="s">
        <v>12</v>
      </c>
      <c r="C11" s="42" t="s">
        <v>80</v>
      </c>
      <c r="D11" s="43" t="s">
        <v>80</v>
      </c>
      <c r="E11" s="43" t="s">
        <v>80</v>
      </c>
      <c r="F11" s="43" t="s">
        <v>80</v>
      </c>
      <c r="G11" s="43" t="s">
        <v>80</v>
      </c>
      <c r="H11" s="43" t="s">
        <v>80</v>
      </c>
      <c r="I11" s="43" t="s">
        <v>80</v>
      </c>
      <c r="J11" s="43" t="s">
        <v>80</v>
      </c>
      <c r="K11" s="43"/>
      <c r="L11" s="47"/>
      <c r="M11" s="47"/>
      <c r="N11" s="48"/>
      <c r="O11" s="49"/>
      <c r="P11" s="47"/>
      <c r="Q11" s="47"/>
      <c r="R11" s="47"/>
      <c r="S11" s="47"/>
      <c r="T11" s="48"/>
    </row>
    <row r="12" spans="1:20" ht="15" customHeight="1" x14ac:dyDescent="0.15">
      <c r="A12" s="117" t="s">
        <v>57</v>
      </c>
      <c r="B12" s="31" t="s">
        <v>11</v>
      </c>
      <c r="C12" s="42" t="s">
        <v>80</v>
      </c>
      <c r="D12" s="43" t="s">
        <v>80</v>
      </c>
      <c r="E12" s="43" t="s">
        <v>80</v>
      </c>
      <c r="F12" s="43" t="s">
        <v>80</v>
      </c>
      <c r="G12" s="43" t="s">
        <v>80</v>
      </c>
      <c r="H12" s="43" t="s">
        <v>80</v>
      </c>
      <c r="I12" s="43" t="s">
        <v>80</v>
      </c>
      <c r="J12" s="43" t="s">
        <v>80</v>
      </c>
      <c r="K12" s="43"/>
      <c r="L12" s="44"/>
      <c r="M12" s="44"/>
      <c r="N12" s="45"/>
      <c r="O12" s="46"/>
      <c r="P12" s="44"/>
      <c r="Q12" s="44"/>
      <c r="R12" s="44"/>
      <c r="S12" s="44"/>
      <c r="T12" s="45"/>
    </row>
    <row r="13" spans="1:20" ht="15" customHeight="1" x14ac:dyDescent="0.15">
      <c r="A13" s="117"/>
      <c r="B13" s="31" t="s">
        <v>12</v>
      </c>
      <c r="C13" s="42" t="s">
        <v>80</v>
      </c>
      <c r="D13" s="43" t="s">
        <v>80</v>
      </c>
      <c r="E13" s="43" t="s">
        <v>80</v>
      </c>
      <c r="F13" s="43" t="s">
        <v>80</v>
      </c>
      <c r="G13" s="43" t="s">
        <v>80</v>
      </c>
      <c r="H13" s="43" t="s">
        <v>80</v>
      </c>
      <c r="I13" s="43" t="s">
        <v>80</v>
      </c>
      <c r="J13" s="43" t="s">
        <v>80</v>
      </c>
      <c r="K13" s="43"/>
      <c r="L13" s="47"/>
      <c r="M13" s="47"/>
      <c r="N13" s="48"/>
      <c r="O13" s="49"/>
      <c r="P13" s="47"/>
      <c r="Q13" s="47"/>
      <c r="R13" s="47"/>
      <c r="S13" s="47"/>
      <c r="T13" s="48"/>
    </row>
    <row r="14" spans="1:20" ht="15" customHeight="1" x14ac:dyDescent="0.15">
      <c r="A14" s="117" t="s">
        <v>58</v>
      </c>
      <c r="B14" s="31" t="s">
        <v>11</v>
      </c>
      <c r="C14" s="42"/>
      <c r="D14" s="43" t="s">
        <v>80</v>
      </c>
      <c r="E14" s="43" t="s">
        <v>80</v>
      </c>
      <c r="F14" s="43" t="s">
        <v>80</v>
      </c>
      <c r="G14" s="43" t="s">
        <v>80</v>
      </c>
      <c r="H14" s="43" t="s">
        <v>80</v>
      </c>
      <c r="I14" s="43" t="s">
        <v>80</v>
      </c>
      <c r="J14" s="43" t="s">
        <v>80</v>
      </c>
      <c r="K14" s="43"/>
      <c r="L14" s="44"/>
      <c r="M14" s="44"/>
      <c r="N14" s="45"/>
      <c r="O14" s="46"/>
      <c r="P14" s="44"/>
      <c r="Q14" s="44"/>
      <c r="R14" s="44"/>
      <c r="S14" s="44"/>
      <c r="T14" s="45"/>
    </row>
    <row r="15" spans="1:20" ht="15" customHeight="1" x14ac:dyDescent="0.15">
      <c r="A15" s="117" t="s">
        <v>13</v>
      </c>
      <c r="B15" s="31" t="s">
        <v>12</v>
      </c>
      <c r="C15" s="42"/>
      <c r="D15" s="43" t="s">
        <v>80</v>
      </c>
      <c r="E15" s="43" t="s">
        <v>80</v>
      </c>
      <c r="F15" s="43" t="s">
        <v>80</v>
      </c>
      <c r="G15" s="43" t="s">
        <v>80</v>
      </c>
      <c r="H15" s="43" t="s">
        <v>80</v>
      </c>
      <c r="I15" s="43" t="s">
        <v>80</v>
      </c>
      <c r="J15" s="43" t="s">
        <v>80</v>
      </c>
      <c r="K15" s="43"/>
      <c r="L15" s="47"/>
      <c r="M15" s="47"/>
      <c r="N15" s="48"/>
      <c r="O15" s="49"/>
      <c r="P15" s="47"/>
      <c r="Q15" s="47"/>
      <c r="R15" s="47"/>
      <c r="S15" s="47"/>
      <c r="T15" s="48"/>
    </row>
    <row r="16" spans="1:20" ht="15" customHeight="1" x14ac:dyDescent="0.15">
      <c r="A16" s="117" t="s">
        <v>59</v>
      </c>
      <c r="B16" s="31" t="s">
        <v>11</v>
      </c>
      <c r="C16" s="42"/>
      <c r="D16" s="43"/>
      <c r="E16" s="43"/>
      <c r="F16" s="43"/>
      <c r="G16" s="43" t="s">
        <v>80</v>
      </c>
      <c r="H16" s="43"/>
      <c r="I16" s="43"/>
      <c r="J16" s="43"/>
      <c r="K16" s="43" t="s">
        <v>80</v>
      </c>
      <c r="L16" s="44"/>
      <c r="M16" s="44"/>
      <c r="N16" s="45"/>
      <c r="O16" s="46"/>
      <c r="P16" s="44"/>
      <c r="Q16" s="44"/>
      <c r="R16" s="44"/>
      <c r="S16" s="44"/>
      <c r="T16" s="45"/>
    </row>
    <row r="17" spans="1:20" ht="15" customHeight="1" x14ac:dyDescent="0.15">
      <c r="A17" s="117"/>
      <c r="B17" s="31" t="s">
        <v>12</v>
      </c>
      <c r="C17" s="42"/>
      <c r="D17" s="43"/>
      <c r="E17" s="43"/>
      <c r="F17" s="43"/>
      <c r="G17" s="43" t="s">
        <v>80</v>
      </c>
      <c r="H17" s="43"/>
      <c r="I17" s="43"/>
      <c r="J17" s="43"/>
      <c r="K17" s="43"/>
      <c r="L17" s="47"/>
      <c r="M17" s="47"/>
      <c r="N17" s="48"/>
      <c r="O17" s="49"/>
      <c r="P17" s="47"/>
      <c r="Q17" s="47"/>
      <c r="R17" s="47"/>
      <c r="S17" s="47"/>
      <c r="T17" s="48"/>
    </row>
    <row r="18" spans="1:20" ht="15" customHeight="1" x14ac:dyDescent="0.15">
      <c r="A18" s="117" t="s">
        <v>60</v>
      </c>
      <c r="B18" s="31" t="s">
        <v>11</v>
      </c>
      <c r="C18" s="42"/>
      <c r="D18" s="43"/>
      <c r="E18" s="43"/>
      <c r="F18" s="43"/>
      <c r="G18" s="43" t="s">
        <v>80</v>
      </c>
      <c r="H18" s="43"/>
      <c r="I18" s="43"/>
      <c r="J18" s="43"/>
      <c r="K18" s="43" t="s">
        <v>80</v>
      </c>
      <c r="L18" s="44"/>
      <c r="M18" s="44"/>
      <c r="N18" s="45"/>
      <c r="O18" s="46"/>
      <c r="P18" s="44"/>
      <c r="Q18" s="44"/>
      <c r="R18" s="44"/>
      <c r="S18" s="44"/>
      <c r="T18" s="45"/>
    </row>
    <row r="19" spans="1:20" ht="15" customHeight="1" thickBot="1" x14ac:dyDescent="0.2">
      <c r="A19" s="118" t="s">
        <v>13</v>
      </c>
      <c r="B19" s="70" t="s">
        <v>12</v>
      </c>
      <c r="C19" s="65"/>
      <c r="D19" s="62"/>
      <c r="E19" s="62"/>
      <c r="F19" s="62"/>
      <c r="G19" s="62" t="s">
        <v>80</v>
      </c>
      <c r="H19" s="62"/>
      <c r="I19" s="62"/>
      <c r="J19" s="62"/>
      <c r="K19" s="62"/>
      <c r="L19" s="59"/>
      <c r="M19" s="59"/>
      <c r="N19" s="60"/>
      <c r="O19" s="61"/>
      <c r="P19" s="59"/>
      <c r="Q19" s="59"/>
      <c r="R19" s="59"/>
      <c r="S19" s="59"/>
      <c r="T19" s="60"/>
    </row>
    <row r="20" spans="1:20" ht="15" customHeight="1" x14ac:dyDescent="0.15">
      <c r="A20" s="119" t="s">
        <v>61</v>
      </c>
      <c r="B20" s="120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9"/>
      <c r="P20" s="67"/>
      <c r="Q20" s="67"/>
      <c r="R20" s="67"/>
      <c r="S20" s="67"/>
      <c r="T20" s="68"/>
    </row>
    <row r="21" spans="1:20" ht="15" customHeight="1" x14ac:dyDescent="0.15">
      <c r="A21" s="114" t="s">
        <v>43</v>
      </c>
      <c r="B21" s="32" t="s">
        <v>11</v>
      </c>
      <c r="C21" s="54"/>
      <c r="D21" s="44"/>
      <c r="E21" s="44"/>
      <c r="F21" s="43" t="s">
        <v>80</v>
      </c>
      <c r="G21" s="43"/>
      <c r="H21" s="43"/>
      <c r="I21" s="43"/>
      <c r="J21" s="44"/>
      <c r="K21" s="44"/>
      <c r="L21" s="44"/>
      <c r="M21" s="44"/>
      <c r="N21" s="45"/>
      <c r="O21" s="46"/>
      <c r="P21" s="44"/>
      <c r="Q21" s="44"/>
      <c r="R21" s="44"/>
      <c r="S21" s="44"/>
      <c r="T21" s="45"/>
    </row>
    <row r="22" spans="1:20" ht="15" customHeight="1" x14ac:dyDescent="0.15">
      <c r="A22" s="115" t="s">
        <v>14</v>
      </c>
      <c r="B22" s="32" t="s">
        <v>12</v>
      </c>
      <c r="C22" s="54"/>
      <c r="D22" s="44"/>
      <c r="E22" s="44"/>
      <c r="F22" s="43" t="s">
        <v>80</v>
      </c>
      <c r="G22" s="43"/>
      <c r="H22" s="43"/>
      <c r="I22" s="43"/>
      <c r="J22" s="44"/>
      <c r="K22" s="47"/>
      <c r="L22" s="47"/>
      <c r="M22" s="47"/>
      <c r="N22" s="48"/>
      <c r="O22" s="49"/>
      <c r="P22" s="47"/>
      <c r="Q22" s="47"/>
      <c r="R22" s="47"/>
      <c r="S22" s="47"/>
      <c r="T22" s="48"/>
    </row>
    <row r="23" spans="1:20" ht="15" customHeight="1" x14ac:dyDescent="0.15">
      <c r="A23" s="114" t="s">
        <v>44</v>
      </c>
      <c r="B23" s="32" t="s">
        <v>11</v>
      </c>
      <c r="C23" s="54"/>
      <c r="D23" s="44"/>
      <c r="E23" s="44"/>
      <c r="F23" s="43" t="s">
        <v>80</v>
      </c>
      <c r="G23" s="43"/>
      <c r="H23" s="43"/>
      <c r="I23" s="43"/>
      <c r="J23" s="44"/>
      <c r="K23" s="44"/>
      <c r="L23" s="44"/>
      <c r="M23" s="44"/>
      <c r="N23" s="45"/>
      <c r="O23" s="46"/>
      <c r="P23" s="44"/>
      <c r="Q23" s="44"/>
      <c r="R23" s="44"/>
      <c r="S23" s="44"/>
      <c r="T23" s="45"/>
    </row>
    <row r="24" spans="1:20" ht="15" customHeight="1" x14ac:dyDescent="0.15">
      <c r="A24" s="115" t="s">
        <v>15</v>
      </c>
      <c r="B24" s="32" t="s">
        <v>12</v>
      </c>
      <c r="C24" s="54"/>
      <c r="D24" s="44"/>
      <c r="E24" s="44"/>
      <c r="F24" s="43" t="s">
        <v>80</v>
      </c>
      <c r="G24" s="43"/>
      <c r="H24" s="43"/>
      <c r="I24" s="43"/>
      <c r="J24" s="44"/>
      <c r="K24" s="47"/>
      <c r="L24" s="47"/>
      <c r="M24" s="47"/>
      <c r="N24" s="48"/>
      <c r="O24" s="49"/>
      <c r="P24" s="47"/>
      <c r="Q24" s="47"/>
      <c r="R24" s="47"/>
      <c r="S24" s="47"/>
      <c r="T24" s="48"/>
    </row>
    <row r="25" spans="1:20" ht="15" customHeight="1" x14ac:dyDescent="0.15">
      <c r="A25" s="117" t="s">
        <v>45</v>
      </c>
      <c r="B25" s="32" t="s">
        <v>11</v>
      </c>
      <c r="C25" s="54"/>
      <c r="D25" s="44"/>
      <c r="E25" s="44"/>
      <c r="F25" s="43" t="s">
        <v>80</v>
      </c>
      <c r="G25" s="43" t="s">
        <v>80</v>
      </c>
      <c r="H25" s="43" t="s">
        <v>80</v>
      </c>
      <c r="I25" s="43"/>
      <c r="J25" s="44"/>
      <c r="K25" s="44"/>
      <c r="L25" s="44"/>
      <c r="M25" s="44"/>
      <c r="N25" s="45"/>
      <c r="O25" s="46"/>
      <c r="P25" s="44"/>
      <c r="Q25" s="44"/>
      <c r="R25" s="44"/>
      <c r="S25" s="44"/>
      <c r="T25" s="45"/>
    </row>
    <row r="26" spans="1:20" ht="15" customHeight="1" x14ac:dyDescent="0.15">
      <c r="A26" s="117" t="s">
        <v>16</v>
      </c>
      <c r="B26" s="32" t="s">
        <v>12</v>
      </c>
      <c r="C26" s="54"/>
      <c r="D26" s="44"/>
      <c r="E26" s="44"/>
      <c r="F26" s="43" t="s">
        <v>80</v>
      </c>
      <c r="G26" s="43" t="s">
        <v>80</v>
      </c>
      <c r="H26" s="43" t="s">
        <v>80</v>
      </c>
      <c r="I26" s="43"/>
      <c r="J26" s="44"/>
      <c r="K26" s="47"/>
      <c r="L26" s="47"/>
      <c r="M26" s="47"/>
      <c r="N26" s="48"/>
      <c r="O26" s="49"/>
      <c r="P26" s="47"/>
      <c r="Q26" s="47"/>
      <c r="R26" s="47"/>
      <c r="S26" s="47"/>
      <c r="T26" s="48"/>
    </row>
    <row r="27" spans="1:20" ht="15" customHeight="1" x14ac:dyDescent="0.15">
      <c r="A27" s="117" t="s">
        <v>46</v>
      </c>
      <c r="B27" s="32" t="s">
        <v>11</v>
      </c>
      <c r="C27" s="54"/>
      <c r="D27" s="44"/>
      <c r="E27" s="44"/>
      <c r="F27" s="43"/>
      <c r="G27" s="43"/>
      <c r="H27" s="43"/>
      <c r="I27" s="43" t="s">
        <v>80</v>
      </c>
      <c r="J27" s="44"/>
      <c r="K27" s="44"/>
      <c r="L27" s="44"/>
      <c r="M27" s="44"/>
      <c r="N27" s="45"/>
      <c r="O27" s="46"/>
      <c r="P27" s="44"/>
      <c r="Q27" s="44"/>
      <c r="R27" s="44"/>
      <c r="S27" s="44"/>
      <c r="T27" s="45"/>
    </row>
    <row r="28" spans="1:20" ht="15" customHeight="1" thickBot="1" x14ac:dyDescent="0.2">
      <c r="A28" s="118" t="s">
        <v>17</v>
      </c>
      <c r="B28" s="33" t="s">
        <v>12</v>
      </c>
      <c r="C28" s="57"/>
      <c r="D28" s="58"/>
      <c r="E28" s="58"/>
      <c r="F28" s="62"/>
      <c r="G28" s="62"/>
      <c r="H28" s="62"/>
      <c r="I28" s="62" t="s">
        <v>80</v>
      </c>
      <c r="J28" s="58"/>
      <c r="K28" s="59"/>
      <c r="L28" s="59"/>
      <c r="M28" s="59"/>
      <c r="N28" s="60"/>
      <c r="O28" s="61"/>
      <c r="P28" s="59"/>
      <c r="Q28" s="59"/>
      <c r="R28" s="59"/>
      <c r="S28" s="59"/>
      <c r="T28" s="60"/>
    </row>
    <row r="29" spans="1:20" ht="14" x14ac:dyDescent="0.15">
      <c r="A29" s="135" t="s">
        <v>62</v>
      </c>
      <c r="B29" s="136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41"/>
      <c r="P29" s="39"/>
      <c r="Q29" s="39"/>
      <c r="R29" s="39"/>
      <c r="S29" s="39"/>
      <c r="T29" s="40"/>
    </row>
    <row r="30" spans="1:20" ht="15" customHeight="1" x14ac:dyDescent="0.15">
      <c r="A30" s="117" t="s">
        <v>47</v>
      </c>
      <c r="B30" s="32" t="s">
        <v>11</v>
      </c>
      <c r="C30" s="54"/>
      <c r="D30" s="44"/>
      <c r="E30" s="44"/>
      <c r="F30" s="44"/>
      <c r="G30" s="43" t="s">
        <v>80</v>
      </c>
      <c r="H30" s="43"/>
      <c r="I30" s="43"/>
      <c r="J30" s="43"/>
      <c r="K30" s="43"/>
      <c r="L30" s="43"/>
      <c r="M30" s="43"/>
      <c r="N30" s="55"/>
      <c r="O30" s="56"/>
      <c r="P30" s="44"/>
      <c r="Q30" s="44"/>
      <c r="R30" s="44"/>
      <c r="S30" s="44"/>
      <c r="T30" s="45"/>
    </row>
    <row r="31" spans="1:20" ht="15" customHeight="1" x14ac:dyDescent="0.15">
      <c r="A31" s="117"/>
      <c r="B31" s="32" t="s">
        <v>12</v>
      </c>
      <c r="C31" s="54"/>
      <c r="D31" s="44"/>
      <c r="E31" s="44"/>
      <c r="F31" s="44"/>
      <c r="G31" s="43" t="s">
        <v>80</v>
      </c>
      <c r="H31" s="43"/>
      <c r="I31" s="43"/>
      <c r="J31" s="43"/>
      <c r="K31" s="43"/>
      <c r="L31" s="43"/>
      <c r="M31" s="43"/>
      <c r="N31" s="55"/>
      <c r="O31" s="56"/>
      <c r="P31" s="47"/>
      <c r="Q31" s="47"/>
      <c r="R31" s="47"/>
      <c r="S31" s="47"/>
      <c r="T31" s="48"/>
    </row>
    <row r="32" spans="1:20" ht="15" customHeight="1" x14ac:dyDescent="0.15">
      <c r="A32" s="117" t="s">
        <v>48</v>
      </c>
      <c r="B32" s="32" t="s">
        <v>11</v>
      </c>
      <c r="C32" s="54"/>
      <c r="D32" s="44"/>
      <c r="E32" s="44"/>
      <c r="F32" s="44"/>
      <c r="G32" s="43" t="s">
        <v>80</v>
      </c>
      <c r="H32" s="43"/>
      <c r="I32" s="43"/>
      <c r="J32" s="43"/>
      <c r="K32" s="43"/>
      <c r="L32" s="43"/>
      <c r="M32" s="43"/>
      <c r="N32" s="55"/>
      <c r="O32" s="56"/>
      <c r="P32" s="44"/>
      <c r="Q32" s="44"/>
      <c r="R32" s="44"/>
      <c r="S32" s="44"/>
      <c r="T32" s="45"/>
    </row>
    <row r="33" spans="1:20" ht="15" customHeight="1" x14ac:dyDescent="0.15">
      <c r="A33" s="117"/>
      <c r="B33" s="32" t="s">
        <v>12</v>
      </c>
      <c r="C33" s="54"/>
      <c r="D33" s="44"/>
      <c r="E33" s="44"/>
      <c r="F33" s="44"/>
      <c r="G33" s="43" t="s">
        <v>80</v>
      </c>
      <c r="H33" s="43"/>
      <c r="I33" s="43"/>
      <c r="J33" s="43"/>
      <c r="K33" s="43"/>
      <c r="L33" s="43"/>
      <c r="M33" s="43"/>
      <c r="N33" s="55"/>
      <c r="O33" s="56"/>
      <c r="P33" s="47"/>
      <c r="Q33" s="47"/>
      <c r="R33" s="47"/>
      <c r="S33" s="47"/>
      <c r="T33" s="48"/>
    </row>
    <row r="34" spans="1:20" ht="15" customHeight="1" x14ac:dyDescent="0.15">
      <c r="A34" s="117" t="s">
        <v>49</v>
      </c>
      <c r="B34" s="32" t="s">
        <v>11</v>
      </c>
      <c r="C34" s="54"/>
      <c r="D34" s="44"/>
      <c r="E34" s="44"/>
      <c r="F34" s="44"/>
      <c r="G34" s="43" t="s">
        <v>80</v>
      </c>
      <c r="H34" s="43"/>
      <c r="I34" s="43"/>
      <c r="J34" s="43"/>
      <c r="K34" s="43"/>
      <c r="L34" s="43"/>
      <c r="M34" s="43"/>
      <c r="N34" s="55"/>
      <c r="O34" s="56"/>
      <c r="P34" s="44"/>
      <c r="Q34" s="44"/>
      <c r="R34" s="44"/>
      <c r="S34" s="44"/>
      <c r="T34" s="45"/>
    </row>
    <row r="35" spans="1:20" ht="15" customHeight="1" x14ac:dyDescent="0.15">
      <c r="A35" s="117"/>
      <c r="B35" s="32" t="s">
        <v>12</v>
      </c>
      <c r="C35" s="54"/>
      <c r="D35" s="44"/>
      <c r="E35" s="44"/>
      <c r="F35" s="44"/>
      <c r="G35" s="43" t="s">
        <v>80</v>
      </c>
      <c r="H35" s="43"/>
      <c r="I35" s="43"/>
      <c r="J35" s="43"/>
      <c r="K35" s="43"/>
      <c r="L35" s="43"/>
      <c r="M35" s="43"/>
      <c r="N35" s="55"/>
      <c r="O35" s="56"/>
      <c r="P35" s="47"/>
      <c r="Q35" s="47"/>
      <c r="R35" s="47"/>
      <c r="S35" s="47"/>
      <c r="T35" s="48"/>
    </row>
    <row r="36" spans="1:20" ht="15" customHeight="1" x14ac:dyDescent="0.15">
      <c r="A36" s="117" t="s">
        <v>50</v>
      </c>
      <c r="B36" s="32" t="s">
        <v>11</v>
      </c>
      <c r="C36" s="54"/>
      <c r="D36" s="44"/>
      <c r="E36" s="44"/>
      <c r="F36" s="44"/>
      <c r="G36" s="43"/>
      <c r="H36" s="43" t="s">
        <v>80</v>
      </c>
      <c r="I36" s="43" t="s">
        <v>80</v>
      </c>
      <c r="J36" s="43"/>
      <c r="K36" s="43"/>
      <c r="L36" s="43"/>
      <c r="M36" s="43"/>
      <c r="N36" s="55"/>
      <c r="O36" s="56"/>
      <c r="P36" s="44"/>
      <c r="Q36" s="44"/>
      <c r="R36" s="44"/>
      <c r="S36" s="44"/>
      <c r="T36" s="45"/>
    </row>
    <row r="37" spans="1:20" ht="15" customHeight="1" x14ac:dyDescent="0.15">
      <c r="A37" s="117"/>
      <c r="B37" s="32" t="s">
        <v>12</v>
      </c>
      <c r="C37" s="54"/>
      <c r="D37" s="44"/>
      <c r="E37" s="44"/>
      <c r="F37" s="44"/>
      <c r="G37" s="43"/>
      <c r="H37" s="43" t="s">
        <v>80</v>
      </c>
      <c r="I37" s="43" t="s">
        <v>80</v>
      </c>
      <c r="J37" s="43" t="s">
        <v>80</v>
      </c>
      <c r="K37" s="43"/>
      <c r="L37" s="43"/>
      <c r="M37" s="43"/>
      <c r="N37" s="55"/>
      <c r="O37" s="56"/>
      <c r="P37" s="47"/>
      <c r="Q37" s="47"/>
      <c r="R37" s="47"/>
      <c r="S37" s="47"/>
      <c r="T37" s="48"/>
    </row>
    <row r="38" spans="1:20" ht="15" customHeight="1" x14ac:dyDescent="0.15">
      <c r="A38" s="117" t="s">
        <v>51</v>
      </c>
      <c r="B38" s="32" t="s">
        <v>11</v>
      </c>
      <c r="C38" s="54"/>
      <c r="D38" s="44"/>
      <c r="E38" s="44"/>
      <c r="F38" s="44"/>
      <c r="G38" s="43"/>
      <c r="H38" s="43"/>
      <c r="I38" s="43" t="s">
        <v>80</v>
      </c>
      <c r="J38" s="43" t="s">
        <v>80</v>
      </c>
      <c r="K38" s="43" t="s">
        <v>80</v>
      </c>
      <c r="L38" s="43" t="s">
        <v>80</v>
      </c>
      <c r="M38" s="43" t="s">
        <v>80</v>
      </c>
      <c r="N38" s="55" t="s">
        <v>80</v>
      </c>
      <c r="O38" s="56"/>
      <c r="P38" s="44"/>
      <c r="Q38" s="44"/>
      <c r="R38" s="44"/>
      <c r="S38" s="44"/>
      <c r="T38" s="45"/>
    </row>
    <row r="39" spans="1:20" ht="15" customHeight="1" x14ac:dyDescent="0.15">
      <c r="A39" s="117"/>
      <c r="B39" s="32" t="s">
        <v>12</v>
      </c>
      <c r="C39" s="54"/>
      <c r="D39" s="44"/>
      <c r="E39" s="44"/>
      <c r="F39" s="44"/>
      <c r="G39" s="43"/>
      <c r="H39" s="43"/>
      <c r="I39" s="43"/>
      <c r="J39" s="43"/>
      <c r="K39" s="43"/>
      <c r="L39" s="43"/>
      <c r="M39" s="43"/>
      <c r="N39" s="55"/>
      <c r="O39" s="56"/>
      <c r="P39" s="47"/>
      <c r="Q39" s="47"/>
      <c r="R39" s="47"/>
      <c r="S39" s="47"/>
      <c r="T39" s="48"/>
    </row>
    <row r="40" spans="1:20" ht="15" customHeight="1" x14ac:dyDescent="0.15">
      <c r="A40" s="117" t="s">
        <v>52</v>
      </c>
      <c r="B40" s="32" t="s">
        <v>11</v>
      </c>
      <c r="C40" s="54"/>
      <c r="D40" s="44"/>
      <c r="E40" s="44"/>
      <c r="F40" s="44"/>
      <c r="G40" s="43"/>
      <c r="H40" s="43"/>
      <c r="I40" s="43"/>
      <c r="J40" s="43"/>
      <c r="K40" s="43"/>
      <c r="L40" s="43"/>
      <c r="M40" s="43"/>
      <c r="N40" s="55" t="s">
        <v>80</v>
      </c>
      <c r="O40" s="56" t="s">
        <v>80</v>
      </c>
      <c r="P40" s="44"/>
      <c r="Q40" s="44"/>
      <c r="R40" s="44"/>
      <c r="S40" s="44"/>
      <c r="T40" s="45"/>
    </row>
    <row r="41" spans="1:20" ht="15" customHeight="1" thickBot="1" x14ac:dyDescent="0.2">
      <c r="A41" s="118"/>
      <c r="B41" s="33" t="s">
        <v>12</v>
      </c>
      <c r="C41" s="57"/>
      <c r="D41" s="58"/>
      <c r="E41" s="58"/>
      <c r="F41" s="58"/>
      <c r="G41" s="62"/>
      <c r="H41" s="62"/>
      <c r="I41" s="62"/>
      <c r="J41" s="62"/>
      <c r="K41" s="62"/>
      <c r="L41" s="62"/>
      <c r="M41" s="62"/>
      <c r="N41" s="63"/>
      <c r="O41" s="64"/>
      <c r="P41" s="59"/>
      <c r="Q41" s="59"/>
      <c r="R41" s="59"/>
      <c r="S41" s="59"/>
      <c r="T41" s="60"/>
    </row>
    <row r="42" spans="1:20" ht="14" x14ac:dyDescent="0.15">
      <c r="A42" s="119" t="s">
        <v>67</v>
      </c>
      <c r="B42" s="120"/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3"/>
      <c r="P42" s="51"/>
      <c r="Q42" s="51"/>
      <c r="R42" s="51"/>
      <c r="S42" s="51"/>
      <c r="T42" s="52"/>
    </row>
    <row r="43" spans="1:20" ht="15" customHeight="1" x14ac:dyDescent="0.15">
      <c r="A43" s="117" t="s">
        <v>63</v>
      </c>
      <c r="B43" s="32" t="s">
        <v>11</v>
      </c>
      <c r="C43" s="54"/>
      <c r="D43" s="44"/>
      <c r="E43" s="44"/>
      <c r="F43" s="44"/>
      <c r="G43" s="44"/>
      <c r="H43" s="44"/>
      <c r="I43" s="44"/>
      <c r="J43" s="43" t="s">
        <v>80</v>
      </c>
      <c r="K43" s="43"/>
      <c r="L43" s="43"/>
      <c r="M43" s="43"/>
      <c r="N43" s="55"/>
      <c r="O43" s="56"/>
      <c r="P43" s="43"/>
      <c r="Q43" s="43"/>
      <c r="R43" s="43"/>
      <c r="S43" s="43"/>
      <c r="T43" s="45"/>
    </row>
    <row r="44" spans="1:20" ht="15" customHeight="1" x14ac:dyDescent="0.15">
      <c r="A44" s="117"/>
      <c r="B44" s="32" t="s">
        <v>12</v>
      </c>
      <c r="C44" s="54"/>
      <c r="D44" s="44"/>
      <c r="E44" s="44"/>
      <c r="F44" s="44"/>
      <c r="G44" s="44"/>
      <c r="H44" s="44"/>
      <c r="I44" s="44"/>
      <c r="J44" s="43"/>
      <c r="K44" s="43"/>
      <c r="L44" s="43"/>
      <c r="M44" s="43"/>
      <c r="N44" s="55"/>
      <c r="O44" s="56"/>
      <c r="P44" s="43"/>
      <c r="Q44" s="43"/>
      <c r="R44" s="43"/>
      <c r="S44" s="43"/>
      <c r="T44" s="48"/>
    </row>
    <row r="45" spans="1:20" ht="15" customHeight="1" x14ac:dyDescent="0.15">
      <c r="A45" s="117" t="s">
        <v>64</v>
      </c>
      <c r="B45" s="32" t="s">
        <v>11</v>
      </c>
      <c r="C45" s="54"/>
      <c r="D45" s="44"/>
      <c r="E45" s="44"/>
      <c r="F45" s="44"/>
      <c r="G45" s="44"/>
      <c r="H45" s="44"/>
      <c r="I45" s="44"/>
      <c r="J45" s="43" t="s">
        <v>80</v>
      </c>
      <c r="K45" s="43"/>
      <c r="L45" s="43"/>
      <c r="M45" s="43"/>
      <c r="N45" s="55"/>
      <c r="O45" s="56" t="s">
        <v>80</v>
      </c>
      <c r="P45" s="43"/>
      <c r="Q45" s="43"/>
      <c r="R45" s="43"/>
      <c r="S45" s="43"/>
      <c r="T45" s="45"/>
    </row>
    <row r="46" spans="1:20" ht="15" customHeight="1" x14ac:dyDescent="0.15">
      <c r="A46" s="117"/>
      <c r="B46" s="32" t="s">
        <v>12</v>
      </c>
      <c r="C46" s="54"/>
      <c r="D46" s="44"/>
      <c r="E46" s="44"/>
      <c r="F46" s="44"/>
      <c r="G46" s="44"/>
      <c r="H46" s="44"/>
      <c r="I46" s="44"/>
      <c r="J46" s="43"/>
      <c r="K46" s="43"/>
      <c r="L46" s="43"/>
      <c r="M46" s="43"/>
      <c r="N46" s="55"/>
      <c r="O46" s="56"/>
      <c r="P46" s="43"/>
      <c r="Q46" s="43"/>
      <c r="R46" s="43"/>
      <c r="S46" s="43"/>
      <c r="T46" s="48"/>
    </row>
    <row r="47" spans="1:20" ht="15" customHeight="1" x14ac:dyDescent="0.15">
      <c r="A47" s="117" t="s">
        <v>65</v>
      </c>
      <c r="B47" s="32" t="s">
        <v>11</v>
      </c>
      <c r="C47" s="54"/>
      <c r="D47" s="44"/>
      <c r="E47" s="44"/>
      <c r="F47" s="44"/>
      <c r="G47" s="44"/>
      <c r="H47" s="44"/>
      <c r="I47" s="44"/>
      <c r="J47" s="43"/>
      <c r="K47" s="43" t="s">
        <v>80</v>
      </c>
      <c r="L47" s="43" t="s">
        <v>80</v>
      </c>
      <c r="M47" s="43" t="s">
        <v>80</v>
      </c>
      <c r="N47" s="55" t="s">
        <v>80</v>
      </c>
      <c r="O47" s="56" t="s">
        <v>80</v>
      </c>
      <c r="P47" s="43" t="s">
        <v>80</v>
      </c>
      <c r="Q47" s="43" t="s">
        <v>80</v>
      </c>
      <c r="R47" s="43" t="s">
        <v>80</v>
      </c>
      <c r="S47" s="43"/>
      <c r="T47" s="45"/>
    </row>
    <row r="48" spans="1:20" ht="15" customHeight="1" x14ac:dyDescent="0.15">
      <c r="A48" s="117"/>
      <c r="B48" s="32" t="s">
        <v>12</v>
      </c>
      <c r="C48" s="54"/>
      <c r="D48" s="44"/>
      <c r="E48" s="44"/>
      <c r="F48" s="44"/>
      <c r="G48" s="44"/>
      <c r="H48" s="44"/>
      <c r="I48" s="44"/>
      <c r="J48" s="43"/>
      <c r="K48" s="43"/>
      <c r="L48" s="43"/>
      <c r="M48" s="43"/>
      <c r="N48" s="55"/>
      <c r="O48" s="56"/>
      <c r="P48" s="43"/>
      <c r="Q48" s="43"/>
      <c r="R48" s="43"/>
      <c r="S48" s="43"/>
      <c r="T48" s="48"/>
    </row>
    <row r="49" spans="1:20" ht="15" customHeight="1" x14ac:dyDescent="0.15">
      <c r="A49" s="117" t="s">
        <v>66</v>
      </c>
      <c r="B49" s="32" t="s">
        <v>11</v>
      </c>
      <c r="C49" s="54"/>
      <c r="D49" s="44"/>
      <c r="E49" s="44"/>
      <c r="F49" s="44"/>
      <c r="G49" s="44"/>
      <c r="H49" s="44"/>
      <c r="I49" s="44"/>
      <c r="J49" s="43"/>
      <c r="K49" s="43"/>
      <c r="L49" s="43"/>
      <c r="M49" s="43"/>
      <c r="N49" s="55"/>
      <c r="O49" s="56" t="s">
        <v>80</v>
      </c>
      <c r="P49" s="43"/>
      <c r="Q49" s="43"/>
      <c r="R49" s="43"/>
      <c r="S49" s="43" t="s">
        <v>80</v>
      </c>
      <c r="T49" s="45"/>
    </row>
    <row r="50" spans="1:20" ht="15" customHeight="1" thickBot="1" x14ac:dyDescent="0.2">
      <c r="A50" s="114"/>
      <c r="B50" s="71" t="s">
        <v>12</v>
      </c>
      <c r="C50" s="72"/>
      <c r="D50" s="73"/>
      <c r="E50" s="73"/>
      <c r="F50" s="73"/>
      <c r="G50" s="73"/>
      <c r="H50" s="73"/>
      <c r="I50" s="73"/>
      <c r="J50" s="74"/>
      <c r="K50" s="74"/>
      <c r="L50" s="74"/>
      <c r="M50" s="74"/>
      <c r="N50" s="75"/>
      <c r="O50" s="76"/>
      <c r="P50" s="74"/>
      <c r="Q50" s="74"/>
      <c r="R50" s="74"/>
      <c r="S50" s="74"/>
      <c r="T50" s="77"/>
    </row>
    <row r="51" spans="1:20" ht="14" x14ac:dyDescent="0.15">
      <c r="A51" s="119" t="s">
        <v>74</v>
      </c>
      <c r="B51" s="120"/>
      <c r="C51" s="6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69"/>
      <c r="P51" s="67"/>
      <c r="Q51" s="67"/>
      <c r="R51" s="67"/>
      <c r="S51" s="67"/>
      <c r="T51" s="68"/>
    </row>
    <row r="52" spans="1:20" ht="15" customHeight="1" x14ac:dyDescent="0.15">
      <c r="A52" s="117" t="s">
        <v>68</v>
      </c>
      <c r="B52" s="32" t="s">
        <v>11</v>
      </c>
      <c r="C52" s="42" t="s">
        <v>80</v>
      </c>
      <c r="D52" s="43"/>
      <c r="E52" s="43"/>
      <c r="F52" s="43"/>
      <c r="G52" s="43"/>
      <c r="H52" s="43"/>
      <c r="I52" s="43"/>
      <c r="J52" s="43"/>
      <c r="K52" s="44"/>
      <c r="L52" s="44"/>
      <c r="M52" s="44"/>
      <c r="N52" s="45"/>
      <c r="O52" s="46"/>
      <c r="P52" s="44"/>
      <c r="Q52" s="44"/>
      <c r="R52" s="44"/>
      <c r="S52" s="44"/>
      <c r="T52" s="45"/>
    </row>
    <row r="53" spans="1:20" ht="15" customHeight="1" x14ac:dyDescent="0.15">
      <c r="A53" s="117"/>
      <c r="B53" s="32" t="s">
        <v>12</v>
      </c>
      <c r="C53" s="42"/>
      <c r="D53" s="43"/>
      <c r="E53" s="43" t="s">
        <v>80</v>
      </c>
      <c r="F53" s="43"/>
      <c r="G53" s="43"/>
      <c r="H53" s="43"/>
      <c r="I53" s="43"/>
      <c r="J53" s="43"/>
      <c r="K53" s="47"/>
      <c r="L53" s="47"/>
      <c r="M53" s="47"/>
      <c r="N53" s="48"/>
      <c r="O53" s="49"/>
      <c r="P53" s="47"/>
      <c r="Q53" s="47"/>
      <c r="R53" s="47"/>
      <c r="S53" s="47"/>
      <c r="T53" s="48"/>
    </row>
    <row r="54" spans="1:20" ht="15" customHeight="1" x14ac:dyDescent="0.15">
      <c r="A54" s="117" t="s">
        <v>69</v>
      </c>
      <c r="B54" s="32" t="s">
        <v>11</v>
      </c>
      <c r="C54" s="42" t="s">
        <v>80</v>
      </c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5"/>
      <c r="O54" s="46"/>
      <c r="P54" s="44"/>
      <c r="Q54" s="44"/>
      <c r="R54" s="44"/>
      <c r="S54" s="44"/>
      <c r="T54" s="45"/>
    </row>
    <row r="55" spans="1:20" ht="15" customHeight="1" x14ac:dyDescent="0.15">
      <c r="A55" s="117"/>
      <c r="B55" s="32" t="s">
        <v>12</v>
      </c>
      <c r="C55" s="42"/>
      <c r="D55" s="43"/>
      <c r="E55" s="43" t="s">
        <v>80</v>
      </c>
      <c r="F55" s="43"/>
      <c r="G55" s="43"/>
      <c r="H55" s="43"/>
      <c r="I55" s="43"/>
      <c r="J55" s="43"/>
      <c r="K55" s="47"/>
      <c r="L55" s="47"/>
      <c r="M55" s="47"/>
      <c r="N55" s="48"/>
      <c r="O55" s="49"/>
      <c r="P55" s="47"/>
      <c r="Q55" s="47"/>
      <c r="R55" s="47"/>
      <c r="S55" s="47"/>
      <c r="T55" s="48"/>
    </row>
    <row r="56" spans="1:20" ht="15" customHeight="1" x14ac:dyDescent="0.15">
      <c r="A56" s="117" t="s">
        <v>70</v>
      </c>
      <c r="B56" s="32" t="s">
        <v>11</v>
      </c>
      <c r="C56" s="42" t="s">
        <v>80</v>
      </c>
      <c r="D56" s="43" t="s">
        <v>80</v>
      </c>
      <c r="E56" s="43" t="s">
        <v>80</v>
      </c>
      <c r="F56" s="43"/>
      <c r="G56" s="43"/>
      <c r="H56" s="43"/>
      <c r="I56" s="43"/>
      <c r="J56" s="43"/>
      <c r="K56" s="44"/>
      <c r="L56" s="44"/>
      <c r="M56" s="44"/>
      <c r="N56" s="45"/>
      <c r="O56" s="46"/>
      <c r="P56" s="44"/>
      <c r="Q56" s="44"/>
      <c r="R56" s="44"/>
      <c r="S56" s="44"/>
      <c r="T56" s="45"/>
    </row>
    <row r="57" spans="1:20" ht="15" customHeight="1" x14ac:dyDescent="0.15">
      <c r="A57" s="117"/>
      <c r="B57" s="32" t="s">
        <v>12</v>
      </c>
      <c r="C57" s="42"/>
      <c r="D57" s="43"/>
      <c r="E57" s="43"/>
      <c r="F57" s="43" t="s">
        <v>80</v>
      </c>
      <c r="G57" s="43" t="s">
        <v>80</v>
      </c>
      <c r="H57" s="43" t="s">
        <v>80</v>
      </c>
      <c r="I57" s="43" t="s">
        <v>80</v>
      </c>
      <c r="J57" s="43" t="s">
        <v>80</v>
      </c>
      <c r="K57" s="47"/>
      <c r="L57" s="47"/>
      <c r="M57" s="47"/>
      <c r="N57" s="48"/>
      <c r="O57" s="49"/>
      <c r="P57" s="47"/>
      <c r="Q57" s="47"/>
      <c r="R57" s="47"/>
      <c r="S57" s="47"/>
      <c r="T57" s="48"/>
    </row>
    <row r="58" spans="1:20" ht="15" customHeight="1" x14ac:dyDescent="0.15">
      <c r="A58" s="117" t="s">
        <v>71</v>
      </c>
      <c r="B58" s="32" t="s">
        <v>11</v>
      </c>
      <c r="C58" s="42"/>
      <c r="D58" s="43" t="s">
        <v>80</v>
      </c>
      <c r="E58" s="43" t="s">
        <v>80</v>
      </c>
      <c r="F58" s="43"/>
      <c r="G58" s="43"/>
      <c r="H58" s="43"/>
      <c r="I58" s="43"/>
      <c r="J58" s="43"/>
      <c r="K58" s="44"/>
      <c r="L58" s="44"/>
      <c r="M58" s="44"/>
      <c r="N58" s="45"/>
      <c r="O58" s="46"/>
      <c r="P58" s="44"/>
      <c r="Q58" s="44"/>
      <c r="R58" s="44"/>
      <c r="S58" s="44"/>
      <c r="T58" s="45"/>
    </row>
    <row r="59" spans="1:20" ht="15" customHeight="1" x14ac:dyDescent="0.15">
      <c r="A59" s="117"/>
      <c r="B59" s="32" t="s">
        <v>12</v>
      </c>
      <c r="C59" s="42"/>
      <c r="D59" s="43" t="s">
        <v>80</v>
      </c>
      <c r="E59" s="43" t="s">
        <v>80</v>
      </c>
      <c r="F59" s="43"/>
      <c r="G59" s="43"/>
      <c r="H59" s="43"/>
      <c r="I59" s="43"/>
      <c r="J59" s="43"/>
      <c r="K59" s="47"/>
      <c r="L59" s="47"/>
      <c r="M59" s="47"/>
      <c r="N59" s="48"/>
      <c r="O59" s="49"/>
      <c r="P59" s="47"/>
      <c r="Q59" s="47"/>
      <c r="R59" s="47"/>
      <c r="S59" s="47"/>
      <c r="T59" s="48"/>
    </row>
    <row r="60" spans="1:20" ht="15" customHeight="1" x14ac:dyDescent="0.15">
      <c r="A60" s="117" t="s">
        <v>72</v>
      </c>
      <c r="B60" s="32" t="s">
        <v>11</v>
      </c>
      <c r="C60" s="42"/>
      <c r="D60" s="43"/>
      <c r="E60" s="43"/>
      <c r="F60" s="43" t="s">
        <v>80</v>
      </c>
      <c r="G60" s="43"/>
      <c r="H60" s="43"/>
      <c r="I60" s="43"/>
      <c r="J60" s="43"/>
      <c r="K60" s="44"/>
      <c r="L60" s="44"/>
      <c r="M60" s="44"/>
      <c r="N60" s="45"/>
      <c r="O60" s="46"/>
      <c r="P60" s="44"/>
      <c r="Q60" s="44"/>
      <c r="R60" s="44"/>
      <c r="S60" s="44"/>
      <c r="T60" s="45"/>
    </row>
    <row r="61" spans="1:20" ht="15" customHeight="1" x14ac:dyDescent="0.15">
      <c r="A61" s="117"/>
      <c r="B61" s="32" t="s">
        <v>12</v>
      </c>
      <c r="C61" s="42"/>
      <c r="D61" s="43"/>
      <c r="E61" s="43"/>
      <c r="F61" s="43"/>
      <c r="G61" s="43"/>
      <c r="H61" s="43"/>
      <c r="I61" s="43"/>
      <c r="J61" s="43"/>
      <c r="K61" s="47"/>
      <c r="L61" s="47"/>
      <c r="M61" s="47"/>
      <c r="N61" s="48"/>
      <c r="O61" s="49"/>
      <c r="P61" s="47"/>
      <c r="Q61" s="47"/>
      <c r="R61" s="47"/>
      <c r="S61" s="47"/>
      <c r="T61" s="48"/>
    </row>
    <row r="62" spans="1:20" ht="15" customHeight="1" x14ac:dyDescent="0.15">
      <c r="A62" s="117" t="s">
        <v>79</v>
      </c>
      <c r="B62" s="32" t="s">
        <v>11</v>
      </c>
      <c r="C62" s="42"/>
      <c r="D62" s="43"/>
      <c r="E62" s="43"/>
      <c r="F62" s="43" t="s">
        <v>80</v>
      </c>
      <c r="G62" s="43"/>
      <c r="H62" s="43"/>
      <c r="I62" s="43"/>
      <c r="J62" s="43"/>
      <c r="K62" s="44"/>
      <c r="L62" s="44"/>
      <c r="M62" s="44"/>
      <c r="N62" s="45"/>
      <c r="O62" s="46"/>
      <c r="P62" s="44"/>
      <c r="Q62" s="44"/>
      <c r="R62" s="44"/>
      <c r="S62" s="44"/>
      <c r="T62" s="45"/>
    </row>
    <row r="63" spans="1:20" ht="15" customHeight="1" thickBot="1" x14ac:dyDescent="0.2">
      <c r="A63" s="118"/>
      <c r="B63" s="33" t="s">
        <v>12</v>
      </c>
      <c r="C63" s="65"/>
      <c r="D63" s="62"/>
      <c r="E63" s="62"/>
      <c r="F63" s="62"/>
      <c r="G63" s="62"/>
      <c r="H63" s="62"/>
      <c r="I63" s="62"/>
      <c r="J63" s="62"/>
      <c r="K63" s="59"/>
      <c r="L63" s="59"/>
      <c r="M63" s="59"/>
      <c r="N63" s="60"/>
      <c r="O63" s="61"/>
      <c r="P63" s="59"/>
      <c r="Q63" s="59"/>
      <c r="R63" s="59"/>
      <c r="S63" s="59"/>
      <c r="T63" s="60"/>
    </row>
    <row r="64" spans="1:20" ht="14" x14ac:dyDescent="0.15">
      <c r="A64" s="119" t="s">
        <v>73</v>
      </c>
      <c r="B64" s="120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  <c r="O64" s="41"/>
      <c r="P64" s="39"/>
      <c r="Q64" s="39"/>
      <c r="R64" s="39"/>
      <c r="S64" s="39"/>
      <c r="T64" s="40"/>
    </row>
    <row r="65" spans="1:20" ht="15" customHeight="1" x14ac:dyDescent="0.15">
      <c r="A65" s="114" t="s">
        <v>75</v>
      </c>
      <c r="B65" s="32" t="s">
        <v>11</v>
      </c>
      <c r="C65" s="42" t="s">
        <v>80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55"/>
      <c r="O65" s="56"/>
      <c r="P65" s="43"/>
      <c r="Q65" s="43"/>
      <c r="R65" s="43"/>
      <c r="S65" s="43"/>
      <c r="T65" s="55"/>
    </row>
    <row r="66" spans="1:20" ht="15" customHeight="1" x14ac:dyDescent="0.15">
      <c r="A66" s="115"/>
      <c r="B66" s="32" t="s">
        <v>12</v>
      </c>
      <c r="C66" s="42" t="s">
        <v>80</v>
      </c>
      <c r="D66" s="43" t="s">
        <v>80</v>
      </c>
      <c r="E66" s="43" t="s">
        <v>80</v>
      </c>
      <c r="F66" s="43"/>
      <c r="G66" s="43"/>
      <c r="H66" s="43"/>
      <c r="I66" s="43"/>
      <c r="J66" s="43"/>
      <c r="K66" s="43"/>
      <c r="L66" s="43"/>
      <c r="M66" s="43"/>
      <c r="N66" s="55"/>
      <c r="O66" s="56"/>
      <c r="P66" s="43"/>
      <c r="Q66" s="43"/>
      <c r="R66" s="43"/>
      <c r="S66" s="43"/>
      <c r="T66" s="55"/>
    </row>
    <row r="67" spans="1:20" ht="15" customHeight="1" x14ac:dyDescent="0.15">
      <c r="A67" s="114" t="s">
        <v>76</v>
      </c>
      <c r="B67" s="32" t="s">
        <v>11</v>
      </c>
      <c r="C67" s="42"/>
      <c r="D67" s="43"/>
      <c r="E67" s="43"/>
      <c r="F67" s="43"/>
      <c r="G67" s="43" t="s">
        <v>80</v>
      </c>
      <c r="H67" s="43"/>
      <c r="I67" s="43" t="s">
        <v>80</v>
      </c>
      <c r="J67" s="43"/>
      <c r="K67" s="43" t="s">
        <v>80</v>
      </c>
      <c r="L67" s="43"/>
      <c r="M67" s="43"/>
      <c r="N67" s="55"/>
      <c r="O67" s="56" t="s">
        <v>80</v>
      </c>
      <c r="P67" s="43"/>
      <c r="Q67" s="43"/>
      <c r="R67" s="43"/>
      <c r="S67" s="43" t="s">
        <v>80</v>
      </c>
      <c r="T67" s="55"/>
    </row>
    <row r="68" spans="1:20" ht="15" customHeight="1" x14ac:dyDescent="0.15">
      <c r="A68" s="115"/>
      <c r="B68" s="32" t="s">
        <v>12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55"/>
      <c r="O68" s="56"/>
      <c r="P68" s="43"/>
      <c r="Q68" s="43"/>
      <c r="R68" s="43"/>
      <c r="S68" s="43"/>
      <c r="T68" s="55"/>
    </row>
    <row r="69" spans="1:20" ht="15" customHeight="1" x14ac:dyDescent="0.15">
      <c r="A69" s="114" t="s">
        <v>77</v>
      </c>
      <c r="B69" s="32" t="s">
        <v>11</v>
      </c>
      <c r="C69" s="42"/>
      <c r="D69" s="43"/>
      <c r="E69" s="43"/>
      <c r="F69" s="43"/>
      <c r="G69" s="43"/>
      <c r="H69" s="43"/>
      <c r="I69" s="43"/>
      <c r="J69" s="43"/>
      <c r="K69" s="43"/>
      <c r="L69" s="43" t="s">
        <v>80</v>
      </c>
      <c r="M69" s="43" t="s">
        <v>80</v>
      </c>
      <c r="N69" s="55" t="s">
        <v>80</v>
      </c>
      <c r="O69" s="56" t="s">
        <v>80</v>
      </c>
      <c r="P69" s="43" t="s">
        <v>80</v>
      </c>
      <c r="Q69" s="43" t="s">
        <v>80</v>
      </c>
      <c r="R69" s="43" t="s">
        <v>80</v>
      </c>
      <c r="S69" s="43" t="s">
        <v>80</v>
      </c>
      <c r="T69" s="55" t="s">
        <v>80</v>
      </c>
    </row>
    <row r="70" spans="1:20" ht="15" customHeight="1" x14ac:dyDescent="0.15">
      <c r="A70" s="115"/>
      <c r="B70" s="32" t="s">
        <v>12</v>
      </c>
      <c r="C70" s="42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55"/>
      <c r="O70" s="56"/>
      <c r="P70" s="43"/>
      <c r="Q70" s="43"/>
      <c r="R70" s="43"/>
      <c r="S70" s="43"/>
      <c r="T70" s="55"/>
    </row>
    <row r="71" spans="1:20" ht="15" customHeight="1" x14ac:dyDescent="0.15">
      <c r="A71" s="114" t="s">
        <v>78</v>
      </c>
      <c r="B71" s="32" t="s">
        <v>11</v>
      </c>
      <c r="C71" s="42"/>
      <c r="D71" s="43"/>
      <c r="E71" s="43"/>
      <c r="F71" s="43"/>
      <c r="G71" s="43" t="s">
        <v>80</v>
      </c>
      <c r="H71" s="43"/>
      <c r="I71" s="43" t="s">
        <v>80</v>
      </c>
      <c r="J71" s="43"/>
      <c r="K71" s="43" t="s">
        <v>80</v>
      </c>
      <c r="L71" s="43"/>
      <c r="M71" s="43"/>
      <c r="N71" s="55"/>
      <c r="O71" s="56" t="s">
        <v>80</v>
      </c>
      <c r="P71" s="43"/>
      <c r="Q71" s="43"/>
      <c r="R71" s="43"/>
      <c r="S71" s="43" t="s">
        <v>80</v>
      </c>
      <c r="T71" s="55"/>
    </row>
    <row r="72" spans="1:20" ht="15" customHeight="1" thickBot="1" x14ac:dyDescent="0.2">
      <c r="A72" s="116"/>
      <c r="B72" s="33" t="s">
        <v>12</v>
      </c>
      <c r="C72" s="65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3"/>
      <c r="O72" s="64"/>
      <c r="P72" s="62"/>
      <c r="Q72" s="62"/>
      <c r="R72" s="62"/>
      <c r="S72" s="62"/>
      <c r="T72" s="63"/>
    </row>
    <row r="73" spans="1:20" ht="14.25" customHeight="1" x14ac:dyDescent="0.2">
      <c r="A73" s="10"/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4.25" customHeight="1" x14ac:dyDescent="0.2">
      <c r="A74" s="10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4.25" customHeight="1" x14ac:dyDescent="0.2">
      <c r="A75" s="10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4.25" customHeight="1" x14ac:dyDescent="0.2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4.25" customHeight="1" x14ac:dyDescent="0.2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ht="14.25" customHeight="1" x14ac:dyDescent="0.2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4.25" customHeight="1" x14ac:dyDescent="0.2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ht="14.25" customHeight="1" x14ac:dyDescent="0.2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4.25" customHeight="1" x14ac:dyDescent="0.2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4.25" customHeight="1" x14ac:dyDescent="0.2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4.25" customHeight="1" x14ac:dyDescent="0.2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14.25" customHeight="1" x14ac:dyDescent="0.2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4.25" customHeight="1" x14ac:dyDescent="0.2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4.25" customHeight="1" x14ac:dyDescent="0.2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4.25" customHeight="1" x14ac:dyDescent="0.2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4.25" customHeight="1" x14ac:dyDescent="0.2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4.25" customHeight="1" x14ac:dyDescent="0.2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4.25" customHeight="1" x14ac:dyDescent="0.2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4.25" customHeight="1" x14ac:dyDescent="0.2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4.25" customHeight="1" x14ac:dyDescent="0.2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ht="14.25" customHeight="1" x14ac:dyDescent="0.2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ht="14.25" customHeight="1" x14ac:dyDescent="0.2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ht="14.25" customHeight="1" x14ac:dyDescent="0.2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ht="14.25" customHeight="1" x14ac:dyDescent="0.2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ht="14.25" customHeight="1" x14ac:dyDescent="0.2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ht="14.25" customHeight="1" x14ac:dyDescent="0.2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ht="14.25" customHeight="1" x14ac:dyDescent="0.2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ht="14.25" customHeight="1" x14ac:dyDescent="0.2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4.25" customHeight="1" x14ac:dyDescent="0.2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4.25" customHeight="1" x14ac:dyDescent="0.2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4.25" customHeight="1" x14ac:dyDescent="0.2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4.25" customHeight="1" x14ac:dyDescent="0.2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ht="14.25" customHeight="1" x14ac:dyDescent="0.2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ht="14.25" customHeight="1" x14ac:dyDescent="0.2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ht="14.25" customHeight="1" x14ac:dyDescent="0.2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ht="14.25" customHeight="1" x14ac:dyDescent="0.2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4.25" customHeight="1" x14ac:dyDescent="0.2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4.25" customHeight="1" x14ac:dyDescent="0.2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ht="14.25" customHeight="1" x14ac:dyDescent="0.2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ht="14.25" customHeight="1" x14ac:dyDescent="0.2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4.25" customHeight="1" x14ac:dyDescent="0.2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ht="14.25" customHeight="1" x14ac:dyDescent="0.2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ht="14.25" customHeight="1" x14ac:dyDescent="0.2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ht="14.25" customHeight="1" x14ac:dyDescent="0.2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4.25" customHeight="1" x14ac:dyDescent="0.2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ht="14.25" customHeight="1" x14ac:dyDescent="0.2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ht="14.25" customHeight="1" x14ac:dyDescent="0.2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ht="14.25" customHeight="1" x14ac:dyDescent="0.2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ht="14.25" customHeight="1" x14ac:dyDescent="0.2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4.25" customHeight="1" x14ac:dyDescent="0.2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ht="14.25" customHeight="1" x14ac:dyDescent="0.2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ht="14.25" customHeight="1" x14ac:dyDescent="0.2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4.25" customHeight="1" x14ac:dyDescent="0.2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ht="14.25" customHeight="1" x14ac:dyDescent="0.2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ht="14.25" customHeight="1" x14ac:dyDescent="0.2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ht="14.25" customHeight="1" x14ac:dyDescent="0.2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4.25" customHeight="1" x14ac:dyDescent="0.2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ht="14.25" customHeight="1" x14ac:dyDescent="0.2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ht="14.25" customHeight="1" x14ac:dyDescent="0.2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ht="14.25" customHeight="1" x14ac:dyDescent="0.2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4.25" customHeight="1" x14ac:dyDescent="0.2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ht="14.25" customHeight="1" x14ac:dyDescent="0.2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ht="14.25" customHeight="1" x14ac:dyDescent="0.2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ht="14.25" customHeight="1" x14ac:dyDescent="0.2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4.25" customHeight="1" x14ac:dyDescent="0.2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ht="14.25" customHeight="1" x14ac:dyDescent="0.2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4.25" customHeight="1" x14ac:dyDescent="0.2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ht="14.25" customHeight="1" x14ac:dyDescent="0.2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4.25" customHeight="1" x14ac:dyDescent="0.2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ht="14.25" customHeight="1" x14ac:dyDescent="0.2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4.25" customHeight="1" x14ac:dyDescent="0.2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ht="14.25" customHeight="1" x14ac:dyDescent="0.2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4.25" customHeight="1" x14ac:dyDescent="0.2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4.25" customHeight="1" x14ac:dyDescent="0.2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ht="14.25" customHeight="1" x14ac:dyDescent="0.2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ht="14.25" customHeight="1" x14ac:dyDescent="0.2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ht="14.25" customHeight="1" x14ac:dyDescent="0.2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ht="14.25" customHeight="1" x14ac:dyDescent="0.2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ht="14.25" customHeight="1" x14ac:dyDescent="0.2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4.25" customHeight="1" x14ac:dyDescent="0.2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ht="14.25" customHeight="1" x14ac:dyDescent="0.2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ht="14.25" customHeight="1" x14ac:dyDescent="0.2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ht="14.25" customHeight="1" x14ac:dyDescent="0.2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ht="14.25" customHeight="1" x14ac:dyDescent="0.2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ht="14.25" customHeight="1" x14ac:dyDescent="0.2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ht="14.25" customHeight="1" x14ac:dyDescent="0.2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ht="14.25" customHeight="1" x14ac:dyDescent="0.2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ht="14.25" customHeight="1" x14ac:dyDescent="0.2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4.25" customHeight="1" x14ac:dyDescent="0.2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ht="14.25" customHeight="1" x14ac:dyDescent="0.2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ht="14.25" customHeight="1" x14ac:dyDescent="0.2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4.25" customHeight="1" x14ac:dyDescent="0.2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ht="14.25" customHeight="1" x14ac:dyDescent="0.2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ht="14.25" customHeight="1" x14ac:dyDescent="0.2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ht="14.25" customHeight="1" x14ac:dyDescent="0.2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4.25" customHeight="1" x14ac:dyDescent="0.2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ht="14.25" customHeight="1" x14ac:dyDescent="0.2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ht="14.25" customHeight="1" x14ac:dyDescent="0.2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ht="14.25" customHeight="1" x14ac:dyDescent="0.2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ht="14.25" customHeight="1" x14ac:dyDescent="0.2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ht="14.25" customHeight="1" x14ac:dyDescent="0.2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4.25" customHeight="1" x14ac:dyDescent="0.2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ht="14.25" customHeight="1" x14ac:dyDescent="0.2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ht="14.25" customHeight="1" x14ac:dyDescent="0.2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ht="14.25" customHeight="1" x14ac:dyDescent="0.2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ht="14.25" customHeight="1" x14ac:dyDescent="0.2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ht="14.25" customHeight="1" x14ac:dyDescent="0.2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ht="14.25" customHeight="1" x14ac:dyDescent="0.2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ht="14.25" customHeight="1" x14ac:dyDescent="0.2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4.25" customHeight="1" x14ac:dyDescent="0.2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ht="14.25" customHeight="1" x14ac:dyDescent="0.2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ht="14.25" customHeight="1" x14ac:dyDescent="0.2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ht="14.25" customHeight="1" x14ac:dyDescent="0.2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ht="14.25" customHeight="1" x14ac:dyDescent="0.2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ht="14.25" customHeight="1" x14ac:dyDescent="0.2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ht="14.25" customHeight="1" x14ac:dyDescent="0.2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4.25" customHeight="1" x14ac:dyDescent="0.2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ht="14.25" customHeight="1" x14ac:dyDescent="0.2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ht="14.25" customHeight="1" x14ac:dyDescent="0.2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ht="14.25" customHeight="1" x14ac:dyDescent="0.2">
      <c r="A192" s="10"/>
      <c r="B192" s="10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ht="14.25" customHeight="1" x14ac:dyDescent="0.2">
      <c r="A193" s="10"/>
      <c r="B193" s="10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ht="14.25" customHeight="1" x14ac:dyDescent="0.2">
      <c r="A194" s="10"/>
      <c r="B194" s="10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ht="14.25" customHeight="1" x14ac:dyDescent="0.2">
      <c r="A195" s="10"/>
      <c r="B195" s="10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ht="14.25" customHeight="1" x14ac:dyDescent="0.2">
      <c r="A196" s="10"/>
      <c r="B196" s="10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ht="14.25" customHeight="1" x14ac:dyDescent="0.2">
      <c r="A197" s="10"/>
      <c r="B197" s="10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ht="14.25" customHeight="1" x14ac:dyDescent="0.2">
      <c r="A198" s="10"/>
      <c r="B198" s="10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ht="14.25" customHeight="1" x14ac:dyDescent="0.2">
      <c r="A199" s="10"/>
      <c r="B199" s="10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ht="14.25" customHeight="1" x14ac:dyDescent="0.2">
      <c r="A200" s="10"/>
      <c r="B200" s="10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ht="14.25" customHeight="1" x14ac:dyDescent="0.2">
      <c r="A201" s="10"/>
      <c r="B201" s="10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ht="14.25" customHeight="1" x14ac:dyDescent="0.2">
      <c r="A202" s="10"/>
      <c r="B202" s="10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ht="14.25" customHeight="1" x14ac:dyDescent="0.2">
      <c r="A203" s="10"/>
      <c r="B203" s="10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ht="14.25" customHeight="1" x14ac:dyDescent="0.2">
      <c r="A204" s="10"/>
      <c r="B204" s="10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ht="14.25" customHeight="1" x14ac:dyDescent="0.2">
      <c r="A205" s="10"/>
      <c r="B205" s="10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ht="14.25" customHeight="1" x14ac:dyDescent="0.2">
      <c r="A206" s="10"/>
      <c r="B206" s="10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ht="14.25" customHeight="1" x14ac:dyDescent="0.2">
      <c r="A207" s="10"/>
      <c r="B207" s="10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ht="14.25" customHeight="1" x14ac:dyDescent="0.2">
      <c r="A208" s="10"/>
      <c r="B208" s="10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ht="14.25" customHeight="1" x14ac:dyDescent="0.2">
      <c r="A209" s="10"/>
      <c r="B209" s="10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ht="14.25" customHeight="1" x14ac:dyDescent="0.2">
      <c r="A210" s="10"/>
      <c r="B210" s="10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ht="14.25" customHeight="1" x14ac:dyDescent="0.2">
      <c r="A211" s="10"/>
      <c r="B211" s="10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ht="14.25" customHeight="1" x14ac:dyDescent="0.2">
      <c r="A212" s="10"/>
      <c r="B212" s="10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ht="14.25" customHeight="1" x14ac:dyDescent="0.2">
      <c r="A213" s="10"/>
      <c r="B213" s="10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ht="14.25" customHeight="1" x14ac:dyDescent="0.2">
      <c r="A214" s="10"/>
      <c r="B214" s="10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ht="14.25" customHeight="1" x14ac:dyDescent="0.2">
      <c r="A215" s="10"/>
      <c r="B215" s="10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ht="14.25" customHeight="1" x14ac:dyDescent="0.2">
      <c r="A216" s="10"/>
      <c r="B216" s="10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ht="14.25" customHeight="1" x14ac:dyDescent="0.2">
      <c r="A217" s="10"/>
      <c r="B217" s="10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4.25" customHeight="1" x14ac:dyDescent="0.2">
      <c r="A218" s="10"/>
      <c r="B218" s="10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ht="14.25" customHeight="1" x14ac:dyDescent="0.2">
      <c r="A219" s="10"/>
      <c r="B219" s="10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ht="14.25" customHeight="1" x14ac:dyDescent="0.2">
      <c r="A220" s="10"/>
      <c r="B220" s="1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4.25" customHeight="1" x14ac:dyDescent="0.2">
      <c r="A221" s="10"/>
      <c r="B221" s="10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4.25" customHeight="1" x14ac:dyDescent="0.2">
      <c r="A222" s="10"/>
      <c r="B222" s="10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ht="14.25" customHeight="1" x14ac:dyDescent="0.2">
      <c r="A223" s="10"/>
      <c r="B223" s="10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ht="14.25" customHeight="1" x14ac:dyDescent="0.2">
      <c r="A224" s="10"/>
      <c r="B224" s="10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ht="14.25" customHeight="1" x14ac:dyDescent="0.2">
      <c r="A225" s="10"/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ht="14.25" customHeight="1" x14ac:dyDescent="0.2">
      <c r="A226" s="10"/>
      <c r="B226" s="10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4.25" customHeight="1" x14ac:dyDescent="0.2">
      <c r="A227" s="10"/>
      <c r="B227" s="10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ht="14.25" customHeight="1" x14ac:dyDescent="0.2">
      <c r="A228" s="10"/>
      <c r="B228" s="10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ht="14.25" customHeight="1" x14ac:dyDescent="0.2">
      <c r="A229" s="10"/>
      <c r="B229" s="10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ht="14.25" customHeight="1" x14ac:dyDescent="0.2">
      <c r="A230" s="10"/>
      <c r="B230" s="10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ht="14.25" customHeight="1" x14ac:dyDescent="0.2">
      <c r="A231" s="10"/>
      <c r="B231" s="10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ht="14.25" customHeight="1" x14ac:dyDescent="0.2">
      <c r="A232" s="10"/>
      <c r="B232" s="10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4.25" customHeight="1" x14ac:dyDescent="0.2">
      <c r="A233" s="10"/>
      <c r="B233" s="10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ht="14.25" customHeight="1" x14ac:dyDescent="0.2">
      <c r="A234" s="10"/>
      <c r="B234" s="10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4.25" customHeight="1" x14ac:dyDescent="0.2">
      <c r="A235" s="10"/>
      <c r="B235" s="10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ht="14.25" customHeight="1" x14ac:dyDescent="0.2">
      <c r="A236" s="10"/>
      <c r="B236" s="10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ht="14.25" customHeight="1" x14ac:dyDescent="0.2">
      <c r="A237" s="10"/>
      <c r="B237" s="10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ht="14.25" customHeight="1" x14ac:dyDescent="0.2">
      <c r="A238" s="10"/>
      <c r="B238" s="10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ht="14.25" customHeight="1" x14ac:dyDescent="0.2">
      <c r="A239" s="10"/>
      <c r="B239" s="10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ht="14.25" customHeight="1" x14ac:dyDescent="0.2">
      <c r="A240" s="10"/>
      <c r="B240" s="10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4.25" customHeight="1" x14ac:dyDescent="0.2">
      <c r="A241" s="10"/>
      <c r="B241" s="10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ht="15.75" customHeight="1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ht="15.75" customHeight="1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ht="15.75" customHeight="1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ht="15.75" customHeight="1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ht="15.75" customHeight="1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ht="15.75" customHeight="1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ht="15.75" customHeight="1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ht="15.75" customHeight="1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ht="15.75" customHeight="1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5.75" customHeight="1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ht="15.75" customHeight="1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ht="15.75" customHeight="1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ht="15.75" customHeight="1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ht="15.75" customHeight="1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ht="15.75" customHeight="1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ht="15.75" customHeight="1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ht="15.75" customHeight="1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ht="15.75" customHeight="1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ht="15.75" customHeight="1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ht="15.75" customHeight="1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ht="15.75" customHeight="1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ht="15.75" customHeight="1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ht="15.75" customHeight="1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ht="15.75" customHeight="1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ht="15.75" customHeight="1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ht="15.75" customHeight="1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ht="15.75" customHeight="1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ht="15.75" customHeight="1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ht="15.75" customHeight="1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ht="15.75" customHeight="1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ht="15.75" customHeight="1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ht="15.75" customHeight="1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ht="15.75" customHeight="1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ht="15.75" customHeight="1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ht="15.75" customHeight="1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ht="15.75" customHeight="1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ht="15.75" customHeight="1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ht="15.75" customHeight="1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ht="15.75" customHeight="1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ht="15.75" customHeight="1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ht="15.75" customHeight="1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ht="15.75" customHeight="1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ht="15.75" customHeight="1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ht="15.75" customHeight="1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ht="15.75" customHeight="1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ht="15.75" customHeight="1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ht="15.75" customHeight="1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ht="15.75" customHeight="1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ht="15.75" customHeight="1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ht="15.75" customHeight="1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ht="15.75" customHeight="1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ht="15.75" customHeight="1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ht="15.75" customHeight="1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ht="15.75" customHeight="1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ht="15.75" customHeight="1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ht="15.75" customHeight="1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ht="15.75" customHeight="1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ht="15.75" customHeight="1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ht="15.75" customHeight="1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ht="15.75" customHeight="1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ht="15.75" customHeight="1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ht="15.75" customHeight="1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ht="15.75" customHeight="1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ht="15.75" customHeight="1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ht="15.75" customHeight="1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ht="15.75" customHeight="1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ht="15.75" customHeight="1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ht="15.75" customHeight="1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ht="15.75" customHeight="1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ht="15.75" customHeight="1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ht="15.75" customHeight="1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ht="15.75" customHeight="1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ht="15.75" customHeight="1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ht="15.75" customHeight="1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ht="15.75" customHeight="1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ht="15.75" customHeight="1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ht="15.75" customHeight="1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ht="15.75" customHeight="1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ht="15.75" customHeight="1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ht="15.75" customHeight="1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ht="15.75" customHeight="1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ht="15.75" customHeight="1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ht="15.75" customHeight="1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5.75" customHeight="1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ht="15.75" customHeight="1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ht="15.75" customHeight="1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ht="15.75" customHeight="1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ht="15.75" customHeight="1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ht="15.75" customHeight="1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ht="15.75" customHeight="1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ht="15.75" customHeight="1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ht="15.75" customHeight="1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ht="15.75" customHeight="1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ht="15.75" customHeight="1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ht="15.75" customHeight="1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ht="15.75" customHeight="1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ht="15.75" customHeight="1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ht="15.75" customHeight="1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ht="15.75" customHeight="1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ht="15.75" customHeight="1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ht="15.75" customHeight="1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ht="15.75" customHeight="1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ht="15.75" customHeight="1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ht="15.75" customHeight="1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ht="15.75" customHeight="1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ht="15.75" customHeight="1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ht="15.75" customHeight="1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ht="15.75" customHeight="1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ht="15.75" customHeight="1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ht="15.75" customHeight="1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ht="15.75" customHeight="1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ht="15.75" customHeight="1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ht="15.75" customHeight="1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ht="15.75" customHeight="1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ht="15.75" customHeight="1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ht="15.75" customHeight="1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ht="15.75" customHeight="1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ht="15.75" customHeight="1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ht="15.75" customHeight="1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ht="15.75" customHeight="1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ht="15.75" customHeight="1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ht="15.75" customHeight="1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ht="15.75" customHeight="1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ht="15.75" customHeight="1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ht="15.75" customHeight="1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ht="15.75" customHeight="1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ht="15.75" customHeight="1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ht="15.75" customHeight="1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ht="15.75" customHeight="1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ht="15.75" customHeight="1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ht="15.75" customHeight="1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ht="15.75" customHeight="1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ht="15.75" customHeight="1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ht="15.75" customHeight="1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ht="15.75" customHeight="1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ht="15.75" customHeight="1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ht="15.75" customHeight="1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ht="15.75" customHeight="1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ht="15.75" customHeight="1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ht="15.75" customHeight="1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ht="15.75" customHeight="1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ht="15.75" customHeight="1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ht="15.75" customHeight="1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ht="15.75" customHeight="1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ht="15.75" customHeight="1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ht="15.75" customHeight="1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ht="15.75" customHeight="1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ht="15.75" customHeight="1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ht="15.75" customHeight="1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ht="15.75" customHeight="1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ht="15.75" customHeight="1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ht="15.75" customHeight="1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ht="15.75" customHeight="1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ht="15.75" customHeight="1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ht="15.75" customHeight="1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ht="15.75" customHeight="1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ht="15.75" customHeight="1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ht="15.75" customHeight="1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ht="15.75" customHeight="1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ht="15.75" customHeight="1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ht="15.75" customHeight="1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ht="15.75" customHeight="1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ht="15.75" customHeight="1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ht="15.75" customHeight="1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ht="15.75" customHeight="1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ht="15.75" customHeight="1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ht="15.75" customHeight="1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ht="15.75" customHeight="1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ht="15.75" customHeight="1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ht="15.75" customHeight="1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ht="15.75" customHeight="1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ht="15.75" customHeight="1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ht="15.75" customHeight="1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ht="15.75" customHeight="1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ht="15.75" customHeight="1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ht="15.75" customHeight="1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ht="15.75" customHeight="1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ht="15.75" customHeight="1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ht="15.75" customHeight="1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ht="15.75" customHeight="1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ht="15.75" customHeight="1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ht="15.75" customHeight="1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ht="15.75" customHeight="1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ht="15.75" customHeight="1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ht="15.75" customHeight="1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ht="15.75" customHeight="1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ht="15.75" customHeight="1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ht="15.75" customHeight="1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ht="15.75" customHeight="1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ht="15.75" customHeight="1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ht="15.75" customHeight="1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ht="15.75" customHeight="1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ht="15.75" customHeight="1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ht="15.75" customHeight="1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ht="15.75" customHeight="1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ht="15.75" customHeight="1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ht="15.75" customHeight="1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ht="15.75" customHeight="1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ht="15.75" customHeight="1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ht="15.75" customHeight="1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ht="15.75" customHeight="1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ht="15.75" customHeight="1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ht="15.75" customHeight="1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ht="15.75" customHeight="1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ht="15.75" customHeight="1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ht="15.75" customHeight="1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ht="15.75" customHeight="1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ht="15.75" customHeight="1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ht="15.75" customHeight="1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ht="15.75" customHeight="1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ht="15.75" customHeight="1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ht="15.75" customHeight="1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ht="15.75" customHeight="1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ht="15.75" customHeight="1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ht="15.75" customHeight="1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ht="15.75" customHeight="1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ht="15.75" customHeight="1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ht="15.75" customHeight="1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ht="15.75" customHeight="1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ht="15.75" customHeight="1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ht="15.75" customHeight="1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ht="15.75" customHeight="1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ht="15.75" customHeight="1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ht="15.75" customHeight="1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ht="15.75" customHeight="1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ht="15.75" customHeight="1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ht="15.75" customHeight="1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ht="15.75" customHeight="1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ht="15.75" customHeight="1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ht="15.75" customHeight="1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ht="15.75" customHeight="1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ht="15.75" customHeight="1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ht="15.75" customHeight="1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ht="15.75" customHeight="1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ht="15.75" customHeight="1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ht="15.75" customHeight="1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ht="15.75" customHeight="1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ht="15.75" customHeight="1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ht="15.75" customHeight="1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ht="15.75" customHeight="1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ht="15.75" customHeight="1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ht="15.75" customHeight="1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ht="15.75" customHeight="1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ht="15.75" customHeight="1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ht="15.75" customHeight="1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ht="15.75" customHeight="1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ht="15.75" customHeight="1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ht="15.75" customHeight="1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ht="15.75" customHeight="1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ht="15.75" customHeight="1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ht="15.75" customHeight="1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ht="15.75" customHeight="1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ht="15.75" customHeight="1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ht="15.75" customHeight="1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ht="15.75" customHeight="1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ht="15.75" customHeight="1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ht="15.75" customHeight="1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ht="15.75" customHeight="1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ht="15.75" customHeight="1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ht="15.75" customHeight="1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ht="15.75" customHeight="1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ht="15.75" customHeight="1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ht="15.75" customHeight="1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ht="15.75" customHeight="1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ht="15.75" customHeight="1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ht="15.75" customHeight="1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ht="15.75" customHeight="1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ht="15.75" customHeight="1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ht="15.75" customHeight="1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ht="15.75" customHeight="1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ht="15.75" customHeight="1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ht="15.75" customHeight="1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ht="15.75" customHeight="1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ht="15.75" customHeight="1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ht="15.75" customHeight="1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ht="15.75" customHeight="1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ht="15.75" customHeight="1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ht="15.75" customHeight="1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ht="15.75" customHeight="1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ht="15.75" customHeight="1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ht="15.75" customHeight="1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ht="15.75" customHeight="1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ht="15.75" customHeight="1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ht="15.75" customHeight="1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ht="15.75" customHeight="1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ht="15.75" customHeight="1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ht="15.75" customHeight="1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ht="15.75" customHeight="1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ht="15.75" customHeight="1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ht="15.75" customHeight="1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ht="15.75" customHeight="1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ht="15.75" customHeight="1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ht="15.75" customHeight="1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ht="15.75" customHeight="1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ht="15.75" customHeight="1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ht="15.75" customHeight="1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ht="15.75" customHeight="1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ht="15.75" customHeight="1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ht="15.75" customHeight="1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ht="15.75" customHeight="1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ht="15.75" customHeight="1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ht="15.75" customHeight="1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ht="15.75" customHeight="1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ht="15.75" customHeight="1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ht="15.75" customHeight="1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ht="15.75" customHeight="1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ht="15.75" customHeight="1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ht="15.75" customHeight="1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ht="15.75" customHeight="1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ht="15.75" customHeight="1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ht="15.75" customHeight="1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ht="15.75" customHeight="1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ht="15.75" customHeight="1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ht="15.75" customHeight="1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ht="15.75" customHeight="1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ht="15.75" customHeight="1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ht="15.75" customHeight="1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ht="15.75" customHeight="1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ht="15.75" customHeight="1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ht="15.75" customHeight="1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ht="15.75" customHeight="1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ht="15.75" customHeight="1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ht="15.75" customHeight="1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ht="15.75" customHeight="1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ht="15.75" customHeight="1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ht="15.75" customHeight="1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ht="15.75" customHeight="1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ht="15.75" customHeight="1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ht="15.75" customHeight="1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ht="15.75" customHeight="1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ht="15.75" customHeight="1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ht="15.75" customHeight="1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ht="15.75" customHeight="1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ht="15.75" customHeight="1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ht="15.75" customHeight="1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ht="15.75" customHeight="1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ht="15.75" customHeight="1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ht="15.75" customHeight="1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ht="15.75" customHeight="1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ht="15.75" customHeight="1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ht="15.75" customHeight="1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ht="15.75" customHeight="1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ht="15.75" customHeight="1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ht="15.75" customHeight="1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ht="15.75" customHeight="1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ht="15.75" customHeight="1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ht="15.75" customHeight="1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ht="15.75" customHeight="1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ht="15.75" customHeight="1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ht="15.75" customHeight="1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ht="15.75" customHeight="1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ht="15.75" customHeight="1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ht="15.75" customHeight="1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ht="15.75" customHeight="1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ht="15.75" customHeight="1" x14ac:dyDescent="0.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ht="15.75" customHeight="1" x14ac:dyDescent="0.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ht="15.75" customHeight="1" x14ac:dyDescent="0.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ht="15.75" customHeight="1" x14ac:dyDescent="0.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ht="15.75" customHeight="1" x14ac:dyDescent="0.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ht="15.75" customHeight="1" x14ac:dyDescent="0.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ht="15.75" customHeight="1" x14ac:dyDescent="0.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ht="15.75" customHeight="1" x14ac:dyDescent="0.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ht="15.75" customHeight="1" x14ac:dyDescent="0.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ht="15.75" customHeight="1" x14ac:dyDescent="0.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ht="15.75" customHeight="1" x14ac:dyDescent="0.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ht="15.75" customHeight="1" x14ac:dyDescent="0.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ht="15.75" customHeight="1" x14ac:dyDescent="0.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ht="15.75" customHeight="1" x14ac:dyDescent="0.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ht="15.75" customHeight="1" x14ac:dyDescent="0.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ht="15.75" customHeight="1" x14ac:dyDescent="0.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ht="15.75" customHeight="1" x14ac:dyDescent="0.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ht="15.75" customHeight="1" x14ac:dyDescent="0.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ht="15.75" customHeight="1" x14ac:dyDescent="0.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ht="15.75" customHeight="1" x14ac:dyDescent="0.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ht="15.75" customHeight="1" x14ac:dyDescent="0.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ht="15.75" customHeight="1" x14ac:dyDescent="0.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ht="15.75" customHeight="1" x14ac:dyDescent="0.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ht="15.75" customHeight="1" x14ac:dyDescent="0.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ht="15.75" customHeight="1" x14ac:dyDescent="0.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ht="15.75" customHeight="1" x14ac:dyDescent="0.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ht="15.75" customHeight="1" x14ac:dyDescent="0.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ht="15.75" customHeight="1" x14ac:dyDescent="0.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ht="15.75" customHeight="1" x14ac:dyDescent="0.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ht="15.75" customHeight="1" x14ac:dyDescent="0.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ht="15.75" customHeight="1" x14ac:dyDescent="0.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ht="15.75" customHeight="1" x14ac:dyDescent="0.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ht="15.75" customHeight="1" x14ac:dyDescent="0.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ht="15.75" customHeight="1" x14ac:dyDescent="0.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ht="15.75" customHeight="1" x14ac:dyDescent="0.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ht="15.75" customHeight="1" x14ac:dyDescent="0.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ht="15.75" customHeight="1" x14ac:dyDescent="0.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ht="15.75" customHeight="1" x14ac:dyDescent="0.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ht="15.75" customHeight="1" x14ac:dyDescent="0.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ht="15.75" customHeight="1" x14ac:dyDescent="0.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ht="15.75" customHeight="1" x14ac:dyDescent="0.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ht="15.75" customHeight="1" x14ac:dyDescent="0.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ht="15.75" customHeight="1" x14ac:dyDescent="0.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ht="15.75" customHeight="1" x14ac:dyDescent="0.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ht="15.75" customHeight="1" x14ac:dyDescent="0.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ht="15.75" customHeight="1" x14ac:dyDescent="0.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ht="15.75" customHeight="1" x14ac:dyDescent="0.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ht="15.75" customHeight="1" x14ac:dyDescent="0.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ht="15.75" customHeight="1" x14ac:dyDescent="0.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ht="15.75" customHeight="1" x14ac:dyDescent="0.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ht="15.75" customHeight="1" x14ac:dyDescent="0.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ht="15.75" customHeight="1" x14ac:dyDescent="0.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ht="15.75" customHeight="1" x14ac:dyDescent="0.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ht="15.75" customHeight="1" x14ac:dyDescent="0.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ht="15.75" customHeight="1" x14ac:dyDescent="0.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ht="15.75" customHeight="1" x14ac:dyDescent="0.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ht="15.75" customHeight="1" x14ac:dyDescent="0.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ht="15.75" customHeight="1" x14ac:dyDescent="0.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ht="15.75" customHeight="1" x14ac:dyDescent="0.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ht="15.75" customHeight="1" x14ac:dyDescent="0.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ht="15.75" customHeight="1" x14ac:dyDescent="0.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ht="15.75" customHeight="1" x14ac:dyDescent="0.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ht="15.75" customHeight="1" x14ac:dyDescent="0.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ht="15.75" customHeight="1" x14ac:dyDescent="0.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ht="15.75" customHeight="1" x14ac:dyDescent="0.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ht="15.75" customHeight="1" x14ac:dyDescent="0.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ht="15.75" customHeight="1" x14ac:dyDescent="0.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ht="15.75" customHeight="1" x14ac:dyDescent="0.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ht="15.75" customHeight="1" x14ac:dyDescent="0.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ht="15.75" customHeight="1" x14ac:dyDescent="0.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ht="15.75" customHeight="1" x14ac:dyDescent="0.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ht="15.75" customHeight="1" x14ac:dyDescent="0.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ht="15.75" customHeight="1" x14ac:dyDescent="0.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ht="15.75" customHeight="1" x14ac:dyDescent="0.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ht="15.75" customHeight="1" x14ac:dyDescent="0.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ht="15.75" customHeight="1" x14ac:dyDescent="0.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ht="15.75" customHeight="1" x14ac:dyDescent="0.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ht="15.75" customHeight="1" x14ac:dyDescent="0.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ht="15.75" customHeight="1" x14ac:dyDescent="0.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ht="15.75" customHeight="1" x14ac:dyDescent="0.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ht="15.75" customHeight="1" x14ac:dyDescent="0.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ht="15.75" customHeight="1" x14ac:dyDescent="0.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ht="15.75" customHeight="1" x14ac:dyDescent="0.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ht="15.75" customHeight="1" x14ac:dyDescent="0.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ht="15.75" customHeight="1" x14ac:dyDescent="0.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ht="15.75" customHeight="1" x14ac:dyDescent="0.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ht="15.75" customHeight="1" x14ac:dyDescent="0.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ht="15.75" customHeight="1" x14ac:dyDescent="0.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ht="15.75" customHeight="1" x14ac:dyDescent="0.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ht="15.75" customHeight="1" x14ac:dyDescent="0.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ht="15.75" customHeight="1" x14ac:dyDescent="0.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ht="15.75" customHeight="1" x14ac:dyDescent="0.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ht="15.75" customHeight="1" x14ac:dyDescent="0.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ht="15.75" customHeight="1" x14ac:dyDescent="0.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ht="15.75" customHeight="1" x14ac:dyDescent="0.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ht="15.75" customHeight="1" x14ac:dyDescent="0.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ht="15.75" customHeight="1" x14ac:dyDescent="0.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ht="15.75" customHeight="1" x14ac:dyDescent="0.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ht="15.75" customHeight="1" x14ac:dyDescent="0.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ht="15.75" customHeight="1" x14ac:dyDescent="0.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ht="15.75" customHeight="1" x14ac:dyDescent="0.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ht="15.75" customHeight="1" x14ac:dyDescent="0.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ht="15.75" customHeight="1" x14ac:dyDescent="0.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ht="15.75" customHeight="1" x14ac:dyDescent="0.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ht="15.75" customHeight="1" x14ac:dyDescent="0.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ht="15.75" customHeight="1" x14ac:dyDescent="0.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ht="15.75" customHeight="1" x14ac:dyDescent="0.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ht="15.75" customHeight="1" x14ac:dyDescent="0.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ht="15.75" customHeight="1" x14ac:dyDescent="0.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ht="15.75" customHeight="1" x14ac:dyDescent="0.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ht="15.75" customHeight="1" x14ac:dyDescent="0.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ht="15.75" customHeight="1" x14ac:dyDescent="0.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ht="15.75" customHeight="1" x14ac:dyDescent="0.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ht="15.75" customHeight="1" x14ac:dyDescent="0.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ht="15.75" customHeight="1" x14ac:dyDescent="0.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ht="15.75" customHeight="1" x14ac:dyDescent="0.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ht="15.75" customHeight="1" x14ac:dyDescent="0.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ht="15.75" customHeight="1" x14ac:dyDescent="0.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ht="15.75" customHeight="1" x14ac:dyDescent="0.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ht="15.75" customHeight="1" x14ac:dyDescent="0.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ht="15.75" customHeight="1" x14ac:dyDescent="0.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ht="15.75" customHeight="1" x14ac:dyDescent="0.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ht="15.75" customHeight="1" x14ac:dyDescent="0.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ht="15.75" customHeight="1" x14ac:dyDescent="0.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ht="15.75" customHeight="1" x14ac:dyDescent="0.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ht="15.75" customHeight="1" x14ac:dyDescent="0.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ht="15.75" customHeight="1" x14ac:dyDescent="0.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ht="15.75" customHeight="1" x14ac:dyDescent="0.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ht="15.75" customHeight="1" x14ac:dyDescent="0.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ht="15.75" customHeight="1" x14ac:dyDescent="0.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ht="15.75" customHeight="1" x14ac:dyDescent="0.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ht="15.75" customHeight="1" x14ac:dyDescent="0.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ht="15.75" customHeight="1" x14ac:dyDescent="0.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ht="15.75" customHeight="1" x14ac:dyDescent="0.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ht="15.75" customHeight="1" x14ac:dyDescent="0.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ht="15.75" customHeight="1" x14ac:dyDescent="0.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ht="15.75" customHeight="1" x14ac:dyDescent="0.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ht="15.75" customHeight="1" x14ac:dyDescent="0.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ht="15.75" customHeight="1" x14ac:dyDescent="0.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ht="15.75" customHeight="1" x14ac:dyDescent="0.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ht="15.75" customHeight="1" x14ac:dyDescent="0.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ht="15.75" customHeight="1" x14ac:dyDescent="0.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ht="15.75" customHeight="1" x14ac:dyDescent="0.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ht="15.75" customHeight="1" x14ac:dyDescent="0.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ht="15.75" customHeight="1" x14ac:dyDescent="0.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ht="15.75" customHeight="1" x14ac:dyDescent="0.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ht="15.75" customHeight="1" x14ac:dyDescent="0.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ht="15.75" customHeight="1" x14ac:dyDescent="0.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ht="15.75" customHeight="1" x14ac:dyDescent="0.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ht="15.75" customHeight="1" x14ac:dyDescent="0.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ht="15.75" customHeight="1" x14ac:dyDescent="0.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ht="15.75" customHeight="1" x14ac:dyDescent="0.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ht="15.75" customHeight="1" x14ac:dyDescent="0.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ht="15.75" customHeight="1" x14ac:dyDescent="0.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ht="15.75" customHeight="1" x14ac:dyDescent="0.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ht="15.75" customHeight="1" x14ac:dyDescent="0.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ht="15.75" customHeight="1" x14ac:dyDescent="0.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ht="15.75" customHeight="1" x14ac:dyDescent="0.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ht="15.75" customHeight="1" x14ac:dyDescent="0.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ht="15.75" customHeight="1" x14ac:dyDescent="0.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ht="15.75" customHeight="1" x14ac:dyDescent="0.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ht="15.75" customHeight="1" x14ac:dyDescent="0.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ht="15.75" customHeight="1" x14ac:dyDescent="0.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ht="15.75" customHeight="1" x14ac:dyDescent="0.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ht="15.75" customHeight="1" x14ac:dyDescent="0.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ht="15.75" customHeight="1" x14ac:dyDescent="0.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ht="15.75" customHeight="1" x14ac:dyDescent="0.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ht="15.75" customHeight="1" x14ac:dyDescent="0.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ht="15.75" customHeight="1" x14ac:dyDescent="0.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ht="15.75" customHeight="1" x14ac:dyDescent="0.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ht="15.75" customHeight="1" x14ac:dyDescent="0.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ht="15.75" customHeight="1" x14ac:dyDescent="0.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ht="15.75" customHeight="1" x14ac:dyDescent="0.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ht="15.75" customHeight="1" x14ac:dyDescent="0.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ht="15.75" customHeight="1" x14ac:dyDescent="0.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ht="15.75" customHeight="1" x14ac:dyDescent="0.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ht="15.75" customHeight="1" x14ac:dyDescent="0.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ht="15.75" customHeight="1" x14ac:dyDescent="0.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ht="15.75" customHeight="1" x14ac:dyDescent="0.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ht="15.75" customHeight="1" x14ac:dyDescent="0.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ht="15.75" customHeight="1" x14ac:dyDescent="0.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ht="15.75" customHeight="1" x14ac:dyDescent="0.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ht="15.75" customHeight="1" x14ac:dyDescent="0.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ht="15.75" customHeight="1" x14ac:dyDescent="0.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ht="15.75" customHeight="1" x14ac:dyDescent="0.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ht="15.75" customHeight="1" x14ac:dyDescent="0.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  <row r="782" spans="1:20" ht="15.75" customHeight="1" x14ac:dyDescent="0.1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</row>
    <row r="783" spans="1:20" ht="15.75" customHeight="1" x14ac:dyDescent="0.1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</row>
    <row r="784" spans="1:20" ht="15.75" customHeight="1" x14ac:dyDescent="0.1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</row>
    <row r="785" spans="1:20" ht="15.75" customHeight="1" x14ac:dyDescent="0.1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</row>
    <row r="786" spans="1:20" ht="15.75" customHeight="1" x14ac:dyDescent="0.1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</row>
    <row r="787" spans="1:20" ht="15.75" customHeight="1" x14ac:dyDescent="0.1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</row>
    <row r="788" spans="1:20" ht="15.75" customHeight="1" x14ac:dyDescent="0.1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</row>
    <row r="789" spans="1:20" ht="15.75" customHeight="1" x14ac:dyDescent="0.1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</row>
    <row r="790" spans="1:20" ht="15.75" customHeight="1" x14ac:dyDescent="0.1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</row>
    <row r="791" spans="1:20" ht="15.75" customHeight="1" x14ac:dyDescent="0.1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</row>
    <row r="792" spans="1:20" ht="15.75" customHeight="1" x14ac:dyDescent="0.1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</row>
    <row r="793" spans="1:20" ht="15.75" customHeight="1" x14ac:dyDescent="0.1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</row>
    <row r="794" spans="1:20" ht="15.75" customHeight="1" x14ac:dyDescent="0.1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</row>
    <row r="795" spans="1:20" ht="15.75" customHeight="1" x14ac:dyDescent="0.1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</row>
    <row r="796" spans="1:20" ht="15.75" customHeight="1" x14ac:dyDescent="0.1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</row>
    <row r="797" spans="1:20" ht="15.75" customHeight="1" x14ac:dyDescent="0.1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</row>
    <row r="798" spans="1:20" ht="15.75" customHeight="1" x14ac:dyDescent="0.1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</row>
    <row r="799" spans="1:20" ht="15.75" customHeight="1" x14ac:dyDescent="0.1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</row>
    <row r="800" spans="1:20" ht="15.75" customHeight="1" x14ac:dyDescent="0.1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</row>
    <row r="801" spans="1:20" ht="15.75" customHeight="1" x14ac:dyDescent="0.1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</row>
    <row r="802" spans="1:20" ht="15.75" customHeight="1" x14ac:dyDescent="0.1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1:20" ht="15.75" customHeight="1" x14ac:dyDescent="0.1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1:20" ht="15.75" customHeight="1" x14ac:dyDescent="0.1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</row>
    <row r="805" spans="1:20" ht="15.75" customHeight="1" x14ac:dyDescent="0.1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</row>
    <row r="806" spans="1:20" ht="15.75" customHeight="1" x14ac:dyDescent="0.1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</row>
    <row r="807" spans="1:20" ht="15.75" customHeight="1" x14ac:dyDescent="0.1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</row>
    <row r="808" spans="1:20" ht="15.75" customHeight="1" x14ac:dyDescent="0.1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1:20" ht="15.75" customHeight="1" x14ac:dyDescent="0.1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ht="15.75" customHeight="1" x14ac:dyDescent="0.1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ht="15.75" customHeight="1" x14ac:dyDescent="0.1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</row>
    <row r="812" spans="1:20" ht="15.75" customHeight="1" x14ac:dyDescent="0.1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</row>
    <row r="813" spans="1:20" ht="15.75" customHeight="1" x14ac:dyDescent="0.1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</row>
    <row r="814" spans="1:20" ht="15.75" customHeight="1" x14ac:dyDescent="0.1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</row>
    <row r="815" spans="1:20" ht="15.75" customHeight="1" x14ac:dyDescent="0.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ht="15.75" customHeight="1" x14ac:dyDescent="0.1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</row>
    <row r="817" spans="1:20" ht="15.75" customHeight="1" x14ac:dyDescent="0.1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</row>
    <row r="818" spans="1:20" ht="15.75" customHeight="1" x14ac:dyDescent="0.1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</row>
    <row r="819" spans="1:20" ht="15.75" customHeight="1" x14ac:dyDescent="0.1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</row>
    <row r="820" spans="1:20" ht="15.75" customHeight="1" x14ac:dyDescent="0.1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</row>
    <row r="821" spans="1:20" ht="15.75" customHeight="1" x14ac:dyDescent="0.1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</row>
    <row r="822" spans="1:20" ht="15.75" customHeight="1" x14ac:dyDescent="0.1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</row>
    <row r="823" spans="1:20" ht="15.75" customHeight="1" x14ac:dyDescent="0.1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</row>
    <row r="824" spans="1:20" ht="15.75" customHeight="1" x14ac:dyDescent="0.1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</row>
    <row r="825" spans="1:20" ht="15.75" customHeight="1" x14ac:dyDescent="0.1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</row>
    <row r="826" spans="1:20" ht="15.75" customHeight="1" x14ac:dyDescent="0.1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</row>
    <row r="827" spans="1:20" ht="15.75" customHeight="1" x14ac:dyDescent="0.1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</row>
    <row r="828" spans="1:20" ht="15.75" customHeight="1" x14ac:dyDescent="0.1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</row>
    <row r="829" spans="1:20" ht="15.75" customHeight="1" x14ac:dyDescent="0.1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</row>
    <row r="830" spans="1:20" ht="15.75" customHeight="1" x14ac:dyDescent="0.1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</row>
    <row r="831" spans="1:20" ht="15.75" customHeight="1" x14ac:dyDescent="0.1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</row>
    <row r="832" spans="1:20" ht="15.75" customHeight="1" x14ac:dyDescent="0.1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</row>
    <row r="833" spans="1:20" ht="15.75" customHeight="1" x14ac:dyDescent="0.1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</row>
    <row r="834" spans="1:20" ht="15.75" customHeight="1" x14ac:dyDescent="0.1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</row>
    <row r="835" spans="1:20" ht="15.75" customHeight="1" x14ac:dyDescent="0.1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</row>
    <row r="836" spans="1:20" ht="15.75" customHeight="1" x14ac:dyDescent="0.1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</row>
    <row r="837" spans="1:20" ht="15.75" customHeight="1" x14ac:dyDescent="0.1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</row>
    <row r="838" spans="1:20" ht="15.75" customHeight="1" x14ac:dyDescent="0.1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</row>
    <row r="839" spans="1:20" ht="15.75" customHeight="1" x14ac:dyDescent="0.1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</row>
    <row r="840" spans="1:20" ht="15.75" customHeight="1" x14ac:dyDescent="0.1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</row>
    <row r="841" spans="1:20" ht="15.75" customHeight="1" x14ac:dyDescent="0.1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</row>
    <row r="842" spans="1:20" ht="15.75" customHeight="1" x14ac:dyDescent="0.1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</row>
    <row r="843" spans="1:20" ht="15.75" customHeight="1" x14ac:dyDescent="0.1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</row>
    <row r="844" spans="1:20" ht="15.75" customHeight="1" x14ac:dyDescent="0.1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</row>
    <row r="845" spans="1:20" ht="15.75" customHeight="1" x14ac:dyDescent="0.1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</row>
    <row r="846" spans="1:20" ht="15.75" customHeight="1" x14ac:dyDescent="0.1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</row>
    <row r="847" spans="1:20" ht="15.75" customHeight="1" x14ac:dyDescent="0.1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</row>
    <row r="848" spans="1:20" ht="15.75" customHeight="1" x14ac:dyDescent="0.1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</row>
    <row r="849" spans="1:20" ht="15.75" customHeight="1" x14ac:dyDescent="0.1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</row>
    <row r="850" spans="1:20" ht="15.75" customHeight="1" x14ac:dyDescent="0.1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</row>
    <row r="851" spans="1:20" ht="15.75" customHeight="1" x14ac:dyDescent="0.1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</row>
    <row r="852" spans="1:20" ht="15.75" customHeight="1" x14ac:dyDescent="0.1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</row>
    <row r="853" spans="1:20" ht="15.75" customHeight="1" x14ac:dyDescent="0.1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</row>
    <row r="854" spans="1:20" ht="15.75" customHeight="1" x14ac:dyDescent="0.1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</row>
    <row r="855" spans="1:20" ht="15.75" customHeight="1" x14ac:dyDescent="0.1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</row>
    <row r="856" spans="1:20" ht="15.75" customHeight="1" x14ac:dyDescent="0.1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</row>
    <row r="857" spans="1:20" ht="15.75" customHeight="1" x14ac:dyDescent="0.1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</row>
    <row r="858" spans="1:20" ht="15.75" customHeight="1" x14ac:dyDescent="0.1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</row>
    <row r="859" spans="1:20" ht="15.75" customHeight="1" x14ac:dyDescent="0.1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</row>
    <row r="860" spans="1:20" ht="15.75" customHeight="1" x14ac:dyDescent="0.1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</row>
    <row r="861" spans="1:20" ht="15.75" customHeight="1" x14ac:dyDescent="0.1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</row>
    <row r="862" spans="1:20" ht="15.75" customHeight="1" x14ac:dyDescent="0.1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</row>
    <row r="863" spans="1:20" ht="15.75" customHeight="1" x14ac:dyDescent="0.1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</row>
    <row r="864" spans="1:20" ht="15.75" customHeight="1" x14ac:dyDescent="0.1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</row>
    <row r="865" spans="1:20" ht="15.75" customHeight="1" x14ac:dyDescent="0.1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</row>
    <row r="866" spans="1:20" ht="15.75" customHeight="1" x14ac:dyDescent="0.1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</row>
    <row r="867" spans="1:20" ht="15.75" customHeight="1" x14ac:dyDescent="0.1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</row>
    <row r="868" spans="1:20" ht="15.75" customHeight="1" x14ac:dyDescent="0.1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</row>
    <row r="869" spans="1:20" ht="15.75" customHeight="1" x14ac:dyDescent="0.1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</row>
    <row r="870" spans="1:20" ht="15.75" customHeight="1" x14ac:dyDescent="0.1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</row>
    <row r="871" spans="1:20" ht="15.75" customHeight="1" x14ac:dyDescent="0.1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</row>
    <row r="872" spans="1:20" ht="15.75" customHeight="1" x14ac:dyDescent="0.1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</row>
    <row r="873" spans="1:20" ht="15.75" customHeight="1" x14ac:dyDescent="0.1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</row>
    <row r="874" spans="1:20" ht="15.75" customHeight="1" x14ac:dyDescent="0.1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</row>
    <row r="875" spans="1:20" ht="15.75" customHeight="1" x14ac:dyDescent="0.1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</row>
    <row r="876" spans="1:20" ht="15.75" customHeight="1" x14ac:dyDescent="0.1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</row>
    <row r="877" spans="1:20" ht="15.75" customHeight="1" x14ac:dyDescent="0.1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</row>
    <row r="878" spans="1:20" ht="15.75" customHeight="1" x14ac:dyDescent="0.1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</row>
    <row r="879" spans="1:20" ht="15.75" customHeight="1" x14ac:dyDescent="0.1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</row>
    <row r="880" spans="1:20" ht="15.75" customHeight="1" x14ac:dyDescent="0.1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</row>
    <row r="881" spans="1:20" ht="15.75" customHeight="1" x14ac:dyDescent="0.1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</row>
    <row r="882" spans="1:20" ht="15.75" customHeight="1" x14ac:dyDescent="0.1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</row>
    <row r="883" spans="1:20" ht="15.75" customHeight="1" x14ac:dyDescent="0.1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</row>
    <row r="884" spans="1:20" ht="15.75" customHeight="1" x14ac:dyDescent="0.1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</row>
    <row r="885" spans="1:20" ht="15.75" customHeight="1" x14ac:dyDescent="0.1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</row>
    <row r="886" spans="1:20" ht="15.75" customHeight="1" x14ac:dyDescent="0.1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</row>
    <row r="887" spans="1:20" ht="15.75" customHeight="1" x14ac:dyDescent="0.1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</row>
    <row r="888" spans="1:20" ht="15.75" customHeight="1" x14ac:dyDescent="0.1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</row>
    <row r="889" spans="1:20" ht="15.75" customHeight="1" x14ac:dyDescent="0.1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</row>
    <row r="890" spans="1:20" ht="15.75" customHeight="1" x14ac:dyDescent="0.1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</row>
    <row r="891" spans="1:20" ht="15.75" customHeight="1" x14ac:dyDescent="0.1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</row>
    <row r="892" spans="1:20" ht="15.75" customHeight="1" x14ac:dyDescent="0.1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</row>
    <row r="893" spans="1:20" ht="15.75" customHeight="1" x14ac:dyDescent="0.1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</row>
    <row r="894" spans="1:20" ht="15.75" customHeight="1" x14ac:dyDescent="0.1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</row>
    <row r="895" spans="1:20" ht="15.75" customHeight="1" x14ac:dyDescent="0.1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</row>
    <row r="896" spans="1:20" ht="15.75" customHeight="1" x14ac:dyDescent="0.1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</row>
    <row r="897" spans="1:20" ht="15.75" customHeight="1" x14ac:dyDescent="0.1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</row>
    <row r="898" spans="1:20" ht="15.75" customHeight="1" x14ac:dyDescent="0.1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</row>
    <row r="899" spans="1:20" ht="15.75" customHeight="1" x14ac:dyDescent="0.1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</row>
    <row r="900" spans="1:20" ht="15.75" customHeight="1" x14ac:dyDescent="0.1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</row>
    <row r="901" spans="1:20" ht="15.75" customHeight="1" x14ac:dyDescent="0.1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</row>
    <row r="902" spans="1:20" ht="15.75" customHeight="1" x14ac:dyDescent="0.1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</row>
    <row r="903" spans="1:20" ht="15.75" customHeight="1" x14ac:dyDescent="0.1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</row>
    <row r="904" spans="1:20" ht="15.75" customHeight="1" x14ac:dyDescent="0.1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</row>
    <row r="905" spans="1:20" ht="15.75" customHeight="1" x14ac:dyDescent="0.1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</row>
    <row r="906" spans="1:20" ht="15.75" customHeight="1" x14ac:dyDescent="0.1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pans="1:20" ht="15.75" customHeight="1" x14ac:dyDescent="0.1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pans="1:20" ht="15.75" customHeight="1" x14ac:dyDescent="0.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pans="1:20" ht="15.75" customHeight="1" x14ac:dyDescent="0.1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pans="1:20" ht="15.75" customHeight="1" x14ac:dyDescent="0.1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pans="1:20" ht="15.75" customHeight="1" x14ac:dyDescent="0.1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pans="1:20" ht="15.75" customHeight="1" x14ac:dyDescent="0.1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pans="1:20" ht="15.75" customHeight="1" x14ac:dyDescent="0.1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pans="1:20" ht="15.75" customHeight="1" x14ac:dyDescent="0.1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pans="1:20" ht="15.75" customHeight="1" x14ac:dyDescent="0.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pans="1:20" ht="15.75" customHeight="1" x14ac:dyDescent="0.1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pans="1:20" ht="15.75" customHeight="1" x14ac:dyDescent="0.1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pans="1:20" ht="15.75" customHeight="1" x14ac:dyDescent="0.1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pans="1:20" ht="15.75" customHeight="1" x14ac:dyDescent="0.1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pans="1:20" ht="15.75" customHeight="1" x14ac:dyDescent="0.1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pans="1:20" ht="15.75" customHeight="1" x14ac:dyDescent="0.1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pans="1:20" ht="15.75" customHeight="1" x14ac:dyDescent="0.1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1:20" ht="15.75" customHeight="1" x14ac:dyDescent="0.1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pans="1:20" ht="15.75" customHeight="1" x14ac:dyDescent="0.1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pans="1:20" ht="15.75" customHeight="1" x14ac:dyDescent="0.1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pans="1:20" ht="15.75" customHeight="1" x14ac:dyDescent="0.1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pans="1:20" ht="15.75" customHeight="1" x14ac:dyDescent="0.1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pans="1:20" ht="15.75" customHeight="1" x14ac:dyDescent="0.1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pans="1:20" ht="15.75" customHeight="1" x14ac:dyDescent="0.1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pans="1:20" ht="15.75" customHeight="1" x14ac:dyDescent="0.1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pans="1:20" ht="15.75" customHeight="1" x14ac:dyDescent="0.1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pans="1:20" ht="15.75" customHeight="1" x14ac:dyDescent="0.1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pans="1:20" ht="15.75" customHeight="1" x14ac:dyDescent="0.1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pans="1:20" ht="15.75" customHeight="1" x14ac:dyDescent="0.1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pans="1:20" ht="15.75" customHeight="1" x14ac:dyDescent="0.1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pans="1:20" ht="15.75" customHeight="1" x14ac:dyDescent="0.1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pans="1:20" ht="15.75" customHeight="1" x14ac:dyDescent="0.1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pans="1:20" ht="15.75" customHeight="1" x14ac:dyDescent="0.1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pans="1:20" ht="15.75" customHeight="1" x14ac:dyDescent="0.1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 ht="15.75" customHeight="1" x14ac:dyDescent="0.1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1:20" ht="15.75" customHeight="1" x14ac:dyDescent="0.1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pans="1:20" ht="15.75" customHeight="1" x14ac:dyDescent="0.1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pans="1:20" ht="15.75" customHeight="1" x14ac:dyDescent="0.1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pans="1:20" ht="15.75" customHeight="1" x14ac:dyDescent="0.1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pans="1:20" ht="15.75" customHeight="1" x14ac:dyDescent="0.1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pans="1:20" ht="15.75" customHeight="1" x14ac:dyDescent="0.1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pans="1:20" ht="15.75" customHeight="1" x14ac:dyDescent="0.1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pans="1:20" ht="15.75" customHeight="1" x14ac:dyDescent="0.1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pans="1:20" ht="15.75" customHeight="1" x14ac:dyDescent="0.1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pans="1:20" ht="15.75" customHeight="1" x14ac:dyDescent="0.1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pans="1:20" ht="15.75" customHeight="1" x14ac:dyDescent="0.1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pans="1:20" ht="15.75" customHeight="1" x14ac:dyDescent="0.1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pans="1:20" ht="15.75" customHeight="1" x14ac:dyDescent="0.1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pans="1:20" ht="15.75" customHeight="1" x14ac:dyDescent="0.1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pans="1:20" ht="15.75" customHeight="1" x14ac:dyDescent="0.1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pans="1:20" ht="15.75" customHeight="1" x14ac:dyDescent="0.1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pans="1:20" ht="15.75" customHeight="1" x14ac:dyDescent="0.1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pans="1:20" ht="15.75" customHeight="1" x14ac:dyDescent="0.1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pans="1:20" ht="15.75" customHeight="1" x14ac:dyDescent="0.1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pans="1:20" ht="15.75" customHeight="1" x14ac:dyDescent="0.1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pans="1:20" ht="15.75" customHeight="1" x14ac:dyDescent="0.1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pans="1:20" ht="15.75" customHeight="1" x14ac:dyDescent="0.1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  <row r="963" spans="1:20" ht="15.75" customHeight="1" x14ac:dyDescent="0.1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</row>
    <row r="964" spans="1:20" ht="15.75" customHeight="1" x14ac:dyDescent="0.1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</row>
    <row r="965" spans="1:20" ht="15.75" customHeight="1" x14ac:dyDescent="0.1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</row>
    <row r="966" spans="1:20" ht="15.75" customHeight="1" x14ac:dyDescent="0.1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</row>
    <row r="967" spans="1:20" ht="15.75" customHeight="1" x14ac:dyDescent="0.1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1:20" ht="15.75" customHeight="1" x14ac:dyDescent="0.1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</sheetData>
  <mergeCells count="40">
    <mergeCell ref="A21:A22"/>
    <mergeCell ref="A16:A17"/>
    <mergeCell ref="A18:A19"/>
    <mergeCell ref="A34:A35"/>
    <mergeCell ref="A36:A37"/>
    <mergeCell ref="A25:A26"/>
    <mergeCell ref="A27:A28"/>
    <mergeCell ref="A29:B29"/>
    <mergeCell ref="A30:A31"/>
    <mergeCell ref="A32:A33"/>
    <mergeCell ref="A8:A9"/>
    <mergeCell ref="A10:A11"/>
    <mergeCell ref="A12:A13"/>
    <mergeCell ref="A14:A15"/>
    <mergeCell ref="A20:B20"/>
    <mergeCell ref="A2:B4"/>
    <mergeCell ref="C2:N3"/>
    <mergeCell ref="O2:T3"/>
    <mergeCell ref="A5:B5"/>
    <mergeCell ref="A6:A7"/>
    <mergeCell ref="A38:A39"/>
    <mergeCell ref="A42:B42"/>
    <mergeCell ref="A43:A44"/>
    <mergeCell ref="A45:A46"/>
    <mergeCell ref="A23:A24"/>
    <mergeCell ref="A40:A41"/>
    <mergeCell ref="A47:A48"/>
    <mergeCell ref="A49:A50"/>
    <mergeCell ref="A51:B51"/>
    <mergeCell ref="A52:A53"/>
    <mergeCell ref="A54:A55"/>
    <mergeCell ref="A67:A68"/>
    <mergeCell ref="A69:A70"/>
    <mergeCell ref="A71:A72"/>
    <mergeCell ref="A62:A63"/>
    <mergeCell ref="A56:A57"/>
    <mergeCell ref="A58:A59"/>
    <mergeCell ref="A60:A61"/>
    <mergeCell ref="A64:B64"/>
    <mergeCell ref="A65:A6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GridLines="0" zoomScaleNormal="100" workbookViewId="0">
      <selection activeCell="F5" sqref="F5"/>
    </sheetView>
  </sheetViews>
  <sheetFormatPr baseColWidth="10" defaultColWidth="8.83203125" defaultRowHeight="14" x14ac:dyDescent="0.15"/>
  <cols>
    <col min="1" max="1" width="10.83203125" style="21" bestFit="1" customWidth="1"/>
    <col min="2" max="2" width="22.83203125" style="21" customWidth="1"/>
    <col min="3" max="3" width="17.33203125" style="21" bestFit="1" customWidth="1"/>
    <col min="4" max="4" width="11.83203125" style="21" bestFit="1" customWidth="1"/>
    <col min="5" max="5" width="17.83203125" style="21" bestFit="1" customWidth="1"/>
    <col min="6" max="6" width="20.5" style="21" bestFit="1" customWidth="1"/>
    <col min="7" max="7" width="16.5" style="21" bestFit="1" customWidth="1"/>
    <col min="8" max="8" width="9" style="21" bestFit="1" customWidth="1"/>
    <col min="9" max="9" width="90.5" style="21" bestFit="1" customWidth="1"/>
    <col min="10" max="16384" width="8.83203125" style="21"/>
  </cols>
  <sheetData>
    <row r="1" spans="1:9" ht="56" customHeight="1" x14ac:dyDescent="0.15">
      <c r="A1" s="137" t="s">
        <v>36</v>
      </c>
      <c r="B1" s="137"/>
      <c r="C1" s="137"/>
      <c r="D1" s="137"/>
      <c r="E1" s="137"/>
      <c r="F1" s="137"/>
      <c r="G1" s="137"/>
      <c r="H1" s="137"/>
    </row>
    <row r="2" spans="1:9" s="30" customFormat="1" ht="30" x14ac:dyDescent="0.15">
      <c r="A2" s="28" t="s">
        <v>35</v>
      </c>
      <c r="B2" s="28" t="s">
        <v>37</v>
      </c>
      <c r="C2" s="29" t="s">
        <v>34</v>
      </c>
      <c r="D2" s="28" t="s">
        <v>33</v>
      </c>
      <c r="E2" s="29" t="s">
        <v>32</v>
      </c>
      <c r="F2" s="29" t="s">
        <v>31</v>
      </c>
      <c r="G2" s="29" t="s">
        <v>30</v>
      </c>
      <c r="H2" s="29" t="s">
        <v>29</v>
      </c>
      <c r="I2" s="28" t="s">
        <v>28</v>
      </c>
    </row>
    <row r="3" spans="1:9" ht="45" x14ac:dyDescent="0.15">
      <c r="A3" s="27">
        <v>1</v>
      </c>
      <c r="B3" s="26" t="s">
        <v>87</v>
      </c>
      <c r="C3" s="81" t="s">
        <v>88</v>
      </c>
      <c r="D3" s="78">
        <v>45070</v>
      </c>
      <c r="E3" s="27" t="s">
        <v>83</v>
      </c>
      <c r="F3" s="26" t="s">
        <v>84</v>
      </c>
      <c r="G3" s="94">
        <v>8</v>
      </c>
      <c r="H3" s="93" t="s">
        <v>91</v>
      </c>
      <c r="I3" s="79" t="s">
        <v>89</v>
      </c>
    </row>
    <row r="4" spans="1:9" ht="60" x14ac:dyDescent="0.15">
      <c r="A4" s="27">
        <v>1</v>
      </c>
      <c r="B4" s="26" t="s">
        <v>86</v>
      </c>
      <c r="C4" s="81" t="s">
        <v>85</v>
      </c>
      <c r="D4" s="80">
        <v>45126</v>
      </c>
      <c r="E4" s="27" t="s">
        <v>83</v>
      </c>
      <c r="F4" s="26" t="s">
        <v>84</v>
      </c>
      <c r="G4" s="94">
        <v>20</v>
      </c>
      <c r="H4" s="93" t="s">
        <v>91</v>
      </c>
      <c r="I4" s="79" t="s">
        <v>90</v>
      </c>
    </row>
    <row r="5" spans="1:9" ht="60" x14ac:dyDescent="0.15">
      <c r="A5" s="27">
        <v>1</v>
      </c>
      <c r="B5" s="26" t="s">
        <v>86</v>
      </c>
      <c r="C5" s="81" t="s">
        <v>92</v>
      </c>
      <c r="D5" s="82">
        <v>45134</v>
      </c>
      <c r="E5" s="27" t="s">
        <v>83</v>
      </c>
      <c r="F5" s="26" t="s">
        <v>84</v>
      </c>
      <c r="G5" s="94">
        <v>8</v>
      </c>
      <c r="H5" s="93" t="s">
        <v>94</v>
      </c>
      <c r="I5" s="79" t="s">
        <v>96</v>
      </c>
    </row>
    <row r="6" spans="1:9" ht="60" x14ac:dyDescent="0.15">
      <c r="A6" s="27">
        <v>1</v>
      </c>
      <c r="B6" s="26" t="s">
        <v>86</v>
      </c>
      <c r="C6" s="81" t="s">
        <v>93</v>
      </c>
      <c r="D6" s="82">
        <v>45149</v>
      </c>
      <c r="E6" s="27" t="s">
        <v>83</v>
      </c>
      <c r="F6" s="26" t="s">
        <v>84</v>
      </c>
      <c r="G6" s="94">
        <v>6</v>
      </c>
      <c r="H6" s="93" t="s">
        <v>91</v>
      </c>
      <c r="I6" s="79" t="s">
        <v>97</v>
      </c>
    </row>
    <row r="7" spans="1:9" ht="60" x14ac:dyDescent="0.15">
      <c r="A7" s="27">
        <v>2</v>
      </c>
      <c r="B7" s="26" t="s">
        <v>86</v>
      </c>
      <c r="C7" s="95" t="s">
        <v>95</v>
      </c>
      <c r="D7" s="96">
        <v>45153</v>
      </c>
      <c r="E7" s="27" t="s">
        <v>83</v>
      </c>
      <c r="F7" s="26" t="s">
        <v>84</v>
      </c>
      <c r="G7" s="94">
        <v>4</v>
      </c>
      <c r="H7" s="93" t="s">
        <v>91</v>
      </c>
      <c r="I7" s="79" t="s">
        <v>98</v>
      </c>
    </row>
    <row r="8" spans="1:9" x14ac:dyDescent="0.15">
      <c r="A8" s="25"/>
      <c r="B8" s="25"/>
      <c r="C8" s="84"/>
      <c r="D8" s="83"/>
      <c r="E8" s="83"/>
      <c r="F8" s="25"/>
      <c r="G8" s="83"/>
      <c r="H8" s="83"/>
      <c r="I8" s="84"/>
    </row>
    <row r="9" spans="1:9" x14ac:dyDescent="0.15">
      <c r="A9" s="25"/>
      <c r="B9" s="25"/>
      <c r="C9" s="84"/>
      <c r="D9" s="83"/>
      <c r="E9" s="85"/>
      <c r="F9" s="86"/>
      <c r="G9" s="83"/>
      <c r="H9" s="83"/>
      <c r="I9" s="84"/>
    </row>
    <row r="10" spans="1:9" x14ac:dyDescent="0.15">
      <c r="A10" s="25"/>
      <c r="B10" s="25"/>
      <c r="C10" s="87"/>
      <c r="D10" s="88"/>
      <c r="E10" s="89"/>
      <c r="F10" s="86"/>
      <c r="G10" s="88"/>
      <c r="H10" s="88"/>
      <c r="I10" s="84"/>
    </row>
    <row r="11" spans="1:9" x14ac:dyDescent="0.15">
      <c r="A11" s="25"/>
      <c r="B11" s="25"/>
      <c r="C11" s="87"/>
      <c r="D11" s="90"/>
      <c r="E11" s="90"/>
      <c r="F11" s="25"/>
      <c r="G11" s="88"/>
      <c r="H11" s="88"/>
      <c r="I11" s="84"/>
    </row>
    <row r="12" spans="1:9" x14ac:dyDescent="0.15">
      <c r="A12" s="25"/>
      <c r="B12" s="24"/>
      <c r="C12" s="84"/>
      <c r="D12" s="91"/>
      <c r="E12" s="92"/>
      <c r="F12" s="86"/>
      <c r="G12" s="83"/>
      <c r="H12" s="83"/>
      <c r="I12" s="84"/>
    </row>
    <row r="13" spans="1:9" x14ac:dyDescent="0.15">
      <c r="A13" s="25"/>
      <c r="B13" s="24"/>
      <c r="C13" s="84"/>
      <c r="D13" s="83"/>
      <c r="E13" s="85"/>
      <c r="F13" s="86"/>
      <c r="G13" s="83"/>
      <c r="H13" s="83"/>
      <c r="I13" s="84"/>
    </row>
    <row r="14" spans="1:9" x14ac:dyDescent="0.15">
      <c r="A14" s="25"/>
      <c r="B14" s="24"/>
      <c r="C14" s="84"/>
      <c r="D14" s="83"/>
      <c r="E14" s="85"/>
      <c r="F14" s="86"/>
      <c r="G14" s="83"/>
      <c r="H14" s="83"/>
      <c r="I14" s="84"/>
    </row>
    <row r="15" spans="1:9" x14ac:dyDescent="0.15">
      <c r="A15" s="22"/>
      <c r="B15" s="22"/>
      <c r="C15" s="23"/>
      <c r="D15" s="23"/>
      <c r="E15" s="23"/>
      <c r="F15" s="22"/>
      <c r="G15" s="23"/>
      <c r="H15" s="23"/>
      <c r="I15" s="23"/>
    </row>
    <row r="16" spans="1:9" x14ac:dyDescent="0.15">
      <c r="A16" s="22"/>
      <c r="B16" s="22"/>
      <c r="C16" s="22"/>
      <c r="D16" s="22"/>
      <c r="E16" s="22"/>
      <c r="F16" s="22"/>
      <c r="G16" s="22"/>
      <c r="H16" s="22"/>
      <c r="I16" s="22"/>
    </row>
    <row r="17" spans="1:9" x14ac:dyDescent="0.15">
      <c r="A17" s="22"/>
      <c r="B17" s="22"/>
      <c r="C17" s="22"/>
      <c r="D17" s="22"/>
      <c r="E17" s="22"/>
      <c r="F17" s="22"/>
      <c r="G17" s="22"/>
      <c r="H17" s="22"/>
      <c r="I17" s="22"/>
    </row>
    <row r="18" spans="1:9" x14ac:dyDescent="0.15">
      <c r="A18" s="22"/>
      <c r="B18" s="22"/>
      <c r="C18" s="22"/>
      <c r="D18" s="22"/>
      <c r="E18" s="22"/>
      <c r="F18" s="22"/>
      <c r="G18" s="22"/>
      <c r="H18" s="22"/>
      <c r="I18" s="22"/>
    </row>
    <row r="19" spans="1:9" x14ac:dyDescent="0.1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15">
      <c r="A20" s="22"/>
      <c r="B20" s="22"/>
      <c r="C20" s="22"/>
      <c r="D20" s="22"/>
      <c r="E20" s="22"/>
      <c r="F20" s="22"/>
      <c r="G20" s="22"/>
      <c r="H20" s="22"/>
      <c r="I20" s="22"/>
    </row>
    <row r="21" spans="1:9" x14ac:dyDescent="0.15">
      <c r="A21" s="22"/>
      <c r="B21" s="22"/>
      <c r="C21" s="22"/>
      <c r="D21" s="22"/>
      <c r="E21" s="22"/>
      <c r="F21" s="22"/>
      <c r="G21" s="22"/>
      <c r="H21" s="22"/>
      <c r="I21" s="22"/>
    </row>
    <row r="22" spans="1:9" x14ac:dyDescent="0.15">
      <c r="A22" s="22"/>
      <c r="B22" s="22"/>
      <c r="C22" s="22"/>
      <c r="D22" s="22"/>
      <c r="E22" s="22"/>
      <c r="F22" s="22"/>
      <c r="G22" s="22"/>
      <c r="H22" s="22"/>
      <c r="I22" s="22"/>
    </row>
    <row r="23" spans="1:9" x14ac:dyDescent="0.1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15">
      <c r="A24" s="22"/>
      <c r="B24" s="22"/>
      <c r="C24" s="22"/>
      <c r="D24" s="22"/>
      <c r="E24" s="22"/>
      <c r="F24" s="22"/>
      <c r="G24" s="22"/>
      <c r="H24" s="22"/>
      <c r="I24" s="22"/>
    </row>
    <row r="25" spans="1:9" x14ac:dyDescent="0.1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15">
      <c r="A26" s="22"/>
      <c r="B26" s="22"/>
      <c r="C26" s="22"/>
      <c r="D26" s="22"/>
      <c r="E26" s="22"/>
      <c r="F26" s="22"/>
      <c r="G26" s="22"/>
      <c r="H26" s="22"/>
      <c r="I26" s="22"/>
    </row>
    <row r="27" spans="1:9" x14ac:dyDescent="0.15">
      <c r="A27" s="22"/>
      <c r="B27" s="22"/>
      <c r="C27" s="22"/>
      <c r="D27" s="22"/>
      <c r="E27" s="22"/>
      <c r="F27" s="22"/>
      <c r="G27" s="22"/>
      <c r="H27" s="22"/>
      <c r="I27" s="22"/>
    </row>
    <row r="28" spans="1:9" x14ac:dyDescent="0.15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15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15">
      <c r="A30" s="22"/>
      <c r="B30" s="22"/>
      <c r="C30" s="22"/>
      <c r="D30" s="22"/>
      <c r="E30" s="22"/>
      <c r="F30" s="22"/>
      <c r="G30" s="22"/>
      <c r="H30" s="22"/>
      <c r="I30" s="22"/>
    </row>
    <row r="31" spans="1:9" x14ac:dyDescent="0.1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15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15">
      <c r="A33" s="22"/>
      <c r="B33" s="22"/>
      <c r="C33" s="22"/>
      <c r="D33" s="22"/>
      <c r="E33" s="22"/>
      <c r="F33" s="22"/>
      <c r="G33" s="22"/>
      <c r="H33" s="22"/>
      <c r="I33" s="22"/>
    </row>
    <row r="34" spans="1:9" x14ac:dyDescent="0.15">
      <c r="A34" s="22"/>
      <c r="B34" s="22"/>
      <c r="C34" s="22"/>
      <c r="D34" s="22"/>
      <c r="E34" s="22"/>
      <c r="F34" s="22"/>
      <c r="G34" s="22"/>
      <c r="H34" s="22"/>
      <c r="I34" s="22"/>
    </row>
    <row r="35" spans="1:9" x14ac:dyDescent="0.15">
      <c r="A35" s="22"/>
      <c r="B35" s="22"/>
      <c r="C35" s="22"/>
      <c r="D35" s="22"/>
      <c r="E35" s="22"/>
      <c r="F35" s="22"/>
      <c r="G35" s="22"/>
      <c r="H35" s="22"/>
      <c r="I35" s="22"/>
    </row>
    <row r="36" spans="1:9" x14ac:dyDescent="0.15">
      <c r="A36" s="22"/>
      <c r="B36" s="22"/>
      <c r="C36" s="22"/>
      <c r="D36" s="22"/>
      <c r="E36" s="22"/>
      <c r="F36" s="22"/>
      <c r="G36" s="22"/>
      <c r="H36" s="22"/>
      <c r="I36" s="22"/>
    </row>
    <row r="37" spans="1:9" x14ac:dyDescent="0.15">
      <c r="A37" s="22"/>
      <c r="B37" s="22"/>
      <c r="C37" s="22"/>
      <c r="D37" s="22"/>
      <c r="E37" s="22"/>
      <c r="F37" s="22"/>
      <c r="G37" s="22"/>
      <c r="H37" s="22"/>
      <c r="I37" s="22"/>
    </row>
    <row r="38" spans="1:9" x14ac:dyDescent="0.15">
      <c r="A38" s="22"/>
      <c r="B38" s="22"/>
      <c r="C38" s="22"/>
      <c r="D38" s="22"/>
      <c r="E38" s="22"/>
      <c r="F38" s="22"/>
      <c r="G38" s="22"/>
      <c r="H38" s="22"/>
      <c r="I38" s="22"/>
    </row>
    <row r="39" spans="1:9" x14ac:dyDescent="0.15">
      <c r="A39" s="22"/>
      <c r="B39" s="22"/>
      <c r="C39" s="22"/>
      <c r="D39" s="22"/>
      <c r="E39" s="22"/>
      <c r="F39" s="22"/>
      <c r="G39" s="22"/>
      <c r="H39" s="22"/>
      <c r="I39" s="22"/>
    </row>
    <row r="40" spans="1:9" x14ac:dyDescent="0.15">
      <c r="A40" s="22"/>
      <c r="B40" s="22"/>
      <c r="C40" s="22"/>
      <c r="D40" s="22"/>
      <c r="E40" s="22"/>
      <c r="F40" s="22"/>
      <c r="G40" s="22"/>
      <c r="H40" s="22"/>
      <c r="I40" s="22"/>
    </row>
    <row r="41" spans="1:9" x14ac:dyDescent="0.15">
      <c r="A41" s="22"/>
      <c r="B41" s="22"/>
      <c r="C41" s="22"/>
      <c r="D41" s="22"/>
      <c r="E41" s="22"/>
      <c r="F41" s="22"/>
      <c r="G41" s="22"/>
      <c r="H41" s="22"/>
      <c r="I41" s="22"/>
    </row>
  </sheetData>
  <mergeCells count="1">
    <mergeCell ref="A1:H1"/>
  </mergeCells>
  <phoneticPr fontId="22" type="noConversion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abSelected="1" workbookViewId="0">
      <selection activeCell="E14" sqref="E14"/>
    </sheetView>
  </sheetViews>
  <sheetFormatPr baseColWidth="10" defaultColWidth="8.83203125" defaultRowHeight="13" x14ac:dyDescent="0.15"/>
  <cols>
    <col min="1" max="1" width="27.33203125" customWidth="1"/>
    <col min="2" max="2" width="15.6640625" customWidth="1"/>
    <col min="3" max="3" width="12.83203125" customWidth="1"/>
    <col min="4" max="4" width="16.1640625" customWidth="1"/>
    <col min="5" max="5" width="16.33203125" customWidth="1"/>
    <col min="6" max="6" width="9.83203125" bestFit="1" customWidth="1"/>
  </cols>
  <sheetData>
    <row r="1" spans="1:10" ht="14" thickBot="1" x14ac:dyDescent="0.2"/>
    <row r="2" spans="1:10" ht="53" thickTop="1" thickBot="1" x14ac:dyDescent="0.2">
      <c r="A2" s="5" t="s">
        <v>5</v>
      </c>
      <c r="B2" s="6" t="s">
        <v>6</v>
      </c>
      <c r="C2" s="6" t="s">
        <v>7</v>
      </c>
      <c r="D2" s="7" t="s">
        <v>8</v>
      </c>
      <c r="E2" s="7" t="s">
        <v>9</v>
      </c>
    </row>
    <row r="3" spans="1:10" ht="52" thickBot="1" x14ac:dyDescent="0.2">
      <c r="A3" s="8" t="s">
        <v>53</v>
      </c>
      <c r="B3" s="97">
        <v>45261</v>
      </c>
      <c r="C3" s="99">
        <v>0.32</v>
      </c>
      <c r="D3" s="97">
        <v>45317</v>
      </c>
      <c r="E3" s="97">
        <v>45566</v>
      </c>
      <c r="F3" s="98"/>
      <c r="J3" s="12"/>
    </row>
    <row r="4" spans="1:10" ht="52" thickBot="1" x14ac:dyDescent="0.2">
      <c r="A4" s="8" t="s">
        <v>61</v>
      </c>
      <c r="B4" s="97">
        <v>45261</v>
      </c>
      <c r="C4" s="99">
        <v>1</v>
      </c>
      <c r="D4" s="97">
        <v>45257</v>
      </c>
      <c r="E4" s="97">
        <v>45257</v>
      </c>
      <c r="F4" s="98"/>
      <c r="J4" s="12"/>
    </row>
    <row r="5" spans="1:10" ht="69" thickBot="1" x14ac:dyDescent="0.2">
      <c r="A5" s="8" t="s">
        <v>62</v>
      </c>
      <c r="B5" s="97">
        <v>45261</v>
      </c>
      <c r="C5" s="99">
        <v>0.5</v>
      </c>
      <c r="D5" s="97">
        <v>45437</v>
      </c>
      <c r="E5" s="97">
        <v>45467</v>
      </c>
      <c r="F5" s="98"/>
      <c r="J5" s="12"/>
    </row>
    <row r="6" spans="1:10" ht="52" thickBot="1" x14ac:dyDescent="0.2">
      <c r="A6" s="8" t="s">
        <v>67</v>
      </c>
      <c r="B6" s="97">
        <v>45262</v>
      </c>
      <c r="C6" s="99">
        <v>0</v>
      </c>
      <c r="D6" s="97">
        <v>45557</v>
      </c>
      <c r="E6" s="97">
        <v>45557</v>
      </c>
      <c r="F6" s="98"/>
      <c r="J6" s="12"/>
    </row>
    <row r="7" spans="1:10" ht="35" thickBot="1" x14ac:dyDescent="0.2">
      <c r="A7" s="8" t="s">
        <v>74</v>
      </c>
      <c r="B7" s="97">
        <v>45261</v>
      </c>
      <c r="C7" s="99">
        <v>0.5</v>
      </c>
      <c r="D7" s="97">
        <v>45287</v>
      </c>
      <c r="E7" s="97">
        <v>45352</v>
      </c>
      <c r="F7" s="98"/>
      <c r="J7" s="12"/>
    </row>
    <row r="8" spans="1:10" ht="35" thickBot="1" x14ac:dyDescent="0.2">
      <c r="A8" s="9" t="s">
        <v>73</v>
      </c>
      <c r="B8" s="97">
        <v>45261</v>
      </c>
      <c r="C8" s="100">
        <v>0.44444444444444442</v>
      </c>
      <c r="D8" s="97">
        <v>45587</v>
      </c>
      <c r="E8" s="97">
        <v>45587</v>
      </c>
      <c r="F8" s="98"/>
      <c r="J8" s="12"/>
    </row>
    <row r="9" spans="1:10" ht="15" thickTop="1" x14ac:dyDescent="0.15">
      <c r="J9" s="12"/>
    </row>
    <row r="10" spans="1:10" ht="14" x14ac:dyDescent="0.15">
      <c r="J10" s="12"/>
    </row>
    <row r="11" spans="1:10" ht="14" x14ac:dyDescent="0.15">
      <c r="J11" s="12"/>
    </row>
    <row r="13" spans="1:10" ht="14" x14ac:dyDescent="0.15">
      <c r="J13" s="12"/>
    </row>
    <row r="14" spans="1:10" ht="14" x14ac:dyDescent="0.15">
      <c r="J14" s="12"/>
    </row>
    <row r="15" spans="1:10" ht="14" x14ac:dyDescent="0.15">
      <c r="J15" s="12"/>
    </row>
    <row r="16" spans="1:10" ht="14" x14ac:dyDescent="0.15">
      <c r="J16" s="12"/>
    </row>
    <row r="17" spans="10:10" ht="14" x14ac:dyDescent="0.15">
      <c r="J17" s="12"/>
    </row>
    <row r="18" spans="10:10" ht="14" x14ac:dyDescent="0.15">
      <c r="J18" s="12"/>
    </row>
    <row r="19" spans="10:10" ht="14" x14ac:dyDescent="0.15">
      <c r="J19" s="12"/>
    </row>
    <row r="20" spans="10:10" ht="14" x14ac:dyDescent="0.15">
      <c r="J20" s="12"/>
    </row>
    <row r="21" spans="10:10" ht="14" x14ac:dyDescent="0.15">
      <c r="J21" s="12"/>
    </row>
    <row r="22" spans="10:10" ht="14" x14ac:dyDescent="0.15">
      <c r="J22" s="12"/>
    </row>
    <row r="23" spans="10:10" ht="14" x14ac:dyDescent="0.15">
      <c r="J23" s="12"/>
    </row>
    <row r="24" spans="10:10" ht="14" x14ac:dyDescent="0.15">
      <c r="J24" s="12"/>
    </row>
    <row r="26" spans="10:10" ht="14" x14ac:dyDescent="0.15">
      <c r="J26" s="12"/>
    </row>
    <row r="27" spans="10:10" ht="14" x14ac:dyDescent="0.15">
      <c r="J27" s="12"/>
    </row>
    <row r="28" spans="10:10" ht="14" x14ac:dyDescent="0.15">
      <c r="J28" s="12"/>
    </row>
    <row r="29" spans="10:10" ht="14" x14ac:dyDescent="0.15">
      <c r="J29" s="12"/>
    </row>
    <row r="30" spans="10:10" ht="14" x14ac:dyDescent="0.15">
      <c r="J30" s="12"/>
    </row>
    <row r="31" spans="10:10" ht="14" x14ac:dyDescent="0.15">
      <c r="J31" s="12"/>
    </row>
    <row r="32" spans="10:10" ht="14" x14ac:dyDescent="0.15">
      <c r="J32" s="12"/>
    </row>
    <row r="33" spans="10:10" ht="14" x14ac:dyDescent="0.15">
      <c r="J33" s="12"/>
    </row>
    <row r="35" spans="10:10" ht="14" x14ac:dyDescent="0.15">
      <c r="J35" s="12"/>
    </row>
    <row r="36" spans="10:10" ht="14" x14ac:dyDescent="0.15">
      <c r="J36" s="12"/>
    </row>
    <row r="37" spans="10:10" ht="14" x14ac:dyDescent="0.15">
      <c r="J37" s="12"/>
    </row>
    <row r="38" spans="10:10" ht="14" x14ac:dyDescent="0.15">
      <c r="J38" s="12"/>
    </row>
    <row r="39" spans="10:10" ht="14" x14ac:dyDescent="0.15">
      <c r="J39" s="12"/>
    </row>
    <row r="40" spans="10:10" ht="14" x14ac:dyDescent="0.15">
      <c r="J40" s="12"/>
    </row>
    <row r="41" spans="10:10" ht="14" x14ac:dyDescent="0.15">
      <c r="J41" s="12"/>
    </row>
    <row r="42" spans="10:10" ht="14" x14ac:dyDescent="0.15">
      <c r="J42" s="12"/>
    </row>
    <row r="43" spans="10:10" ht="14" x14ac:dyDescent="0.15">
      <c r="J43" s="12"/>
    </row>
    <row r="44" spans="10:10" ht="14" x14ac:dyDescent="0.15">
      <c r="J44" s="12"/>
    </row>
    <row r="45" spans="10:10" ht="14" x14ac:dyDescent="0.15">
      <c r="J45" s="12"/>
    </row>
    <row r="46" spans="10:10" ht="14" x14ac:dyDescent="0.15">
      <c r="J46" s="12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DF62-EFF6-8743-AEEC-6D4D2298F471}">
  <dimension ref="B3:I22"/>
  <sheetViews>
    <sheetView zoomScale="99" workbookViewId="0">
      <selection activeCell="I30" sqref="I30"/>
    </sheetView>
  </sheetViews>
  <sheetFormatPr baseColWidth="10" defaultRowHeight="13" x14ac:dyDescent="0.15"/>
  <cols>
    <col min="1" max="1" width="10.83203125" style="101"/>
    <col min="2" max="2" width="15.83203125" style="101" customWidth="1"/>
    <col min="3" max="3" width="16" style="101" customWidth="1"/>
    <col min="4" max="4" width="17.5" style="101" customWidth="1"/>
    <col min="5" max="5" width="17.6640625" style="101" customWidth="1"/>
    <col min="6" max="7" width="15.1640625" style="101" customWidth="1"/>
    <col min="8" max="8" width="16.83203125" style="101" customWidth="1"/>
    <col min="9" max="9" width="23.83203125" style="101" customWidth="1"/>
    <col min="10" max="10" width="10.83203125" style="101"/>
    <col min="11" max="11" width="11.6640625" style="101" customWidth="1"/>
    <col min="12" max="257" width="10.83203125" style="101"/>
    <col min="258" max="258" width="15.83203125" style="101" customWidth="1"/>
    <col min="259" max="259" width="16" style="101" customWidth="1"/>
    <col min="260" max="260" width="17.5" style="101" customWidth="1"/>
    <col min="261" max="261" width="17.6640625" style="101" customWidth="1"/>
    <col min="262" max="263" width="15.1640625" style="101" customWidth="1"/>
    <col min="264" max="264" width="16.83203125" style="101" customWidth="1"/>
    <col min="265" max="265" width="23.83203125" style="101" customWidth="1"/>
    <col min="266" max="266" width="10.83203125" style="101"/>
    <col min="267" max="267" width="11.6640625" style="101" customWidth="1"/>
    <col min="268" max="513" width="10.83203125" style="101"/>
    <col min="514" max="514" width="15.83203125" style="101" customWidth="1"/>
    <col min="515" max="515" width="16" style="101" customWidth="1"/>
    <col min="516" max="516" width="17.5" style="101" customWidth="1"/>
    <col min="517" max="517" width="17.6640625" style="101" customWidth="1"/>
    <col min="518" max="519" width="15.1640625" style="101" customWidth="1"/>
    <col min="520" max="520" width="16.83203125" style="101" customWidth="1"/>
    <col min="521" max="521" width="23.83203125" style="101" customWidth="1"/>
    <col min="522" max="522" width="10.83203125" style="101"/>
    <col min="523" max="523" width="11.6640625" style="101" customWidth="1"/>
    <col min="524" max="769" width="10.83203125" style="101"/>
    <col min="770" max="770" width="15.83203125" style="101" customWidth="1"/>
    <col min="771" max="771" width="16" style="101" customWidth="1"/>
    <col min="772" max="772" width="17.5" style="101" customWidth="1"/>
    <col min="773" max="773" width="17.6640625" style="101" customWidth="1"/>
    <col min="774" max="775" width="15.1640625" style="101" customWidth="1"/>
    <col min="776" max="776" width="16.83203125" style="101" customWidth="1"/>
    <col min="777" max="777" width="23.83203125" style="101" customWidth="1"/>
    <col min="778" max="778" width="10.83203125" style="101"/>
    <col min="779" max="779" width="11.6640625" style="101" customWidth="1"/>
    <col min="780" max="1025" width="10.83203125" style="101"/>
    <col min="1026" max="1026" width="15.83203125" style="101" customWidth="1"/>
    <col min="1027" max="1027" width="16" style="101" customWidth="1"/>
    <col min="1028" max="1028" width="17.5" style="101" customWidth="1"/>
    <col min="1029" max="1029" width="17.6640625" style="101" customWidth="1"/>
    <col min="1030" max="1031" width="15.1640625" style="101" customWidth="1"/>
    <col min="1032" max="1032" width="16.83203125" style="101" customWidth="1"/>
    <col min="1033" max="1033" width="23.83203125" style="101" customWidth="1"/>
    <col min="1034" max="1034" width="10.83203125" style="101"/>
    <col min="1035" max="1035" width="11.6640625" style="101" customWidth="1"/>
    <col min="1036" max="1281" width="10.83203125" style="101"/>
    <col min="1282" max="1282" width="15.83203125" style="101" customWidth="1"/>
    <col min="1283" max="1283" width="16" style="101" customWidth="1"/>
    <col min="1284" max="1284" width="17.5" style="101" customWidth="1"/>
    <col min="1285" max="1285" width="17.6640625" style="101" customWidth="1"/>
    <col min="1286" max="1287" width="15.1640625" style="101" customWidth="1"/>
    <col min="1288" max="1288" width="16.83203125" style="101" customWidth="1"/>
    <col min="1289" max="1289" width="23.83203125" style="101" customWidth="1"/>
    <col min="1290" max="1290" width="10.83203125" style="101"/>
    <col min="1291" max="1291" width="11.6640625" style="101" customWidth="1"/>
    <col min="1292" max="1537" width="10.83203125" style="101"/>
    <col min="1538" max="1538" width="15.83203125" style="101" customWidth="1"/>
    <col min="1539" max="1539" width="16" style="101" customWidth="1"/>
    <col min="1540" max="1540" width="17.5" style="101" customWidth="1"/>
    <col min="1541" max="1541" width="17.6640625" style="101" customWidth="1"/>
    <col min="1542" max="1543" width="15.1640625" style="101" customWidth="1"/>
    <col min="1544" max="1544" width="16.83203125" style="101" customWidth="1"/>
    <col min="1545" max="1545" width="23.83203125" style="101" customWidth="1"/>
    <col min="1546" max="1546" width="10.83203125" style="101"/>
    <col min="1547" max="1547" width="11.6640625" style="101" customWidth="1"/>
    <col min="1548" max="1793" width="10.83203125" style="101"/>
    <col min="1794" max="1794" width="15.83203125" style="101" customWidth="1"/>
    <col min="1795" max="1795" width="16" style="101" customWidth="1"/>
    <col min="1796" max="1796" width="17.5" style="101" customWidth="1"/>
    <col min="1797" max="1797" width="17.6640625" style="101" customWidth="1"/>
    <col min="1798" max="1799" width="15.1640625" style="101" customWidth="1"/>
    <col min="1800" max="1800" width="16.83203125" style="101" customWidth="1"/>
    <col min="1801" max="1801" width="23.83203125" style="101" customWidth="1"/>
    <col min="1802" max="1802" width="10.83203125" style="101"/>
    <col min="1803" max="1803" width="11.6640625" style="101" customWidth="1"/>
    <col min="1804" max="2049" width="10.83203125" style="101"/>
    <col min="2050" max="2050" width="15.83203125" style="101" customWidth="1"/>
    <col min="2051" max="2051" width="16" style="101" customWidth="1"/>
    <col min="2052" max="2052" width="17.5" style="101" customWidth="1"/>
    <col min="2053" max="2053" width="17.6640625" style="101" customWidth="1"/>
    <col min="2054" max="2055" width="15.1640625" style="101" customWidth="1"/>
    <col min="2056" max="2056" width="16.83203125" style="101" customWidth="1"/>
    <col min="2057" max="2057" width="23.83203125" style="101" customWidth="1"/>
    <col min="2058" max="2058" width="10.83203125" style="101"/>
    <col min="2059" max="2059" width="11.6640625" style="101" customWidth="1"/>
    <col min="2060" max="2305" width="10.83203125" style="101"/>
    <col min="2306" max="2306" width="15.83203125" style="101" customWidth="1"/>
    <col min="2307" max="2307" width="16" style="101" customWidth="1"/>
    <col min="2308" max="2308" width="17.5" style="101" customWidth="1"/>
    <col min="2309" max="2309" width="17.6640625" style="101" customWidth="1"/>
    <col min="2310" max="2311" width="15.1640625" style="101" customWidth="1"/>
    <col min="2312" max="2312" width="16.83203125" style="101" customWidth="1"/>
    <col min="2313" max="2313" width="23.83203125" style="101" customWidth="1"/>
    <col min="2314" max="2314" width="10.83203125" style="101"/>
    <col min="2315" max="2315" width="11.6640625" style="101" customWidth="1"/>
    <col min="2316" max="2561" width="10.83203125" style="101"/>
    <col min="2562" max="2562" width="15.83203125" style="101" customWidth="1"/>
    <col min="2563" max="2563" width="16" style="101" customWidth="1"/>
    <col min="2564" max="2564" width="17.5" style="101" customWidth="1"/>
    <col min="2565" max="2565" width="17.6640625" style="101" customWidth="1"/>
    <col min="2566" max="2567" width="15.1640625" style="101" customWidth="1"/>
    <col min="2568" max="2568" width="16.83203125" style="101" customWidth="1"/>
    <col min="2569" max="2569" width="23.83203125" style="101" customWidth="1"/>
    <col min="2570" max="2570" width="10.83203125" style="101"/>
    <col min="2571" max="2571" width="11.6640625" style="101" customWidth="1"/>
    <col min="2572" max="2817" width="10.83203125" style="101"/>
    <col min="2818" max="2818" width="15.83203125" style="101" customWidth="1"/>
    <col min="2819" max="2819" width="16" style="101" customWidth="1"/>
    <col min="2820" max="2820" width="17.5" style="101" customWidth="1"/>
    <col min="2821" max="2821" width="17.6640625" style="101" customWidth="1"/>
    <col min="2822" max="2823" width="15.1640625" style="101" customWidth="1"/>
    <col min="2824" max="2824" width="16.83203125" style="101" customWidth="1"/>
    <col min="2825" max="2825" width="23.83203125" style="101" customWidth="1"/>
    <col min="2826" max="2826" width="10.83203125" style="101"/>
    <col min="2827" max="2827" width="11.6640625" style="101" customWidth="1"/>
    <col min="2828" max="3073" width="10.83203125" style="101"/>
    <col min="3074" max="3074" width="15.83203125" style="101" customWidth="1"/>
    <col min="3075" max="3075" width="16" style="101" customWidth="1"/>
    <col min="3076" max="3076" width="17.5" style="101" customWidth="1"/>
    <col min="3077" max="3077" width="17.6640625" style="101" customWidth="1"/>
    <col min="3078" max="3079" width="15.1640625" style="101" customWidth="1"/>
    <col min="3080" max="3080" width="16.83203125" style="101" customWidth="1"/>
    <col min="3081" max="3081" width="23.83203125" style="101" customWidth="1"/>
    <col min="3082" max="3082" width="10.83203125" style="101"/>
    <col min="3083" max="3083" width="11.6640625" style="101" customWidth="1"/>
    <col min="3084" max="3329" width="10.83203125" style="101"/>
    <col min="3330" max="3330" width="15.83203125" style="101" customWidth="1"/>
    <col min="3331" max="3331" width="16" style="101" customWidth="1"/>
    <col min="3332" max="3332" width="17.5" style="101" customWidth="1"/>
    <col min="3333" max="3333" width="17.6640625" style="101" customWidth="1"/>
    <col min="3334" max="3335" width="15.1640625" style="101" customWidth="1"/>
    <col min="3336" max="3336" width="16.83203125" style="101" customWidth="1"/>
    <col min="3337" max="3337" width="23.83203125" style="101" customWidth="1"/>
    <col min="3338" max="3338" width="10.83203125" style="101"/>
    <col min="3339" max="3339" width="11.6640625" style="101" customWidth="1"/>
    <col min="3340" max="3585" width="10.83203125" style="101"/>
    <col min="3586" max="3586" width="15.83203125" style="101" customWidth="1"/>
    <col min="3587" max="3587" width="16" style="101" customWidth="1"/>
    <col min="3588" max="3588" width="17.5" style="101" customWidth="1"/>
    <col min="3589" max="3589" width="17.6640625" style="101" customWidth="1"/>
    <col min="3590" max="3591" width="15.1640625" style="101" customWidth="1"/>
    <col min="3592" max="3592" width="16.83203125" style="101" customWidth="1"/>
    <col min="3593" max="3593" width="23.83203125" style="101" customWidth="1"/>
    <col min="3594" max="3594" width="10.83203125" style="101"/>
    <col min="3595" max="3595" width="11.6640625" style="101" customWidth="1"/>
    <col min="3596" max="3841" width="10.83203125" style="101"/>
    <col min="3842" max="3842" width="15.83203125" style="101" customWidth="1"/>
    <col min="3843" max="3843" width="16" style="101" customWidth="1"/>
    <col min="3844" max="3844" width="17.5" style="101" customWidth="1"/>
    <col min="3845" max="3845" width="17.6640625" style="101" customWidth="1"/>
    <col min="3846" max="3847" width="15.1640625" style="101" customWidth="1"/>
    <col min="3848" max="3848" width="16.83203125" style="101" customWidth="1"/>
    <col min="3849" max="3849" width="23.83203125" style="101" customWidth="1"/>
    <col min="3850" max="3850" width="10.83203125" style="101"/>
    <col min="3851" max="3851" width="11.6640625" style="101" customWidth="1"/>
    <col min="3852" max="4097" width="10.83203125" style="101"/>
    <col min="4098" max="4098" width="15.83203125" style="101" customWidth="1"/>
    <col min="4099" max="4099" width="16" style="101" customWidth="1"/>
    <col min="4100" max="4100" width="17.5" style="101" customWidth="1"/>
    <col min="4101" max="4101" width="17.6640625" style="101" customWidth="1"/>
    <col min="4102" max="4103" width="15.1640625" style="101" customWidth="1"/>
    <col min="4104" max="4104" width="16.83203125" style="101" customWidth="1"/>
    <col min="4105" max="4105" width="23.83203125" style="101" customWidth="1"/>
    <col min="4106" max="4106" width="10.83203125" style="101"/>
    <col min="4107" max="4107" width="11.6640625" style="101" customWidth="1"/>
    <col min="4108" max="4353" width="10.83203125" style="101"/>
    <col min="4354" max="4354" width="15.83203125" style="101" customWidth="1"/>
    <col min="4355" max="4355" width="16" style="101" customWidth="1"/>
    <col min="4356" max="4356" width="17.5" style="101" customWidth="1"/>
    <col min="4357" max="4357" width="17.6640625" style="101" customWidth="1"/>
    <col min="4358" max="4359" width="15.1640625" style="101" customWidth="1"/>
    <col min="4360" max="4360" width="16.83203125" style="101" customWidth="1"/>
    <col min="4361" max="4361" width="23.83203125" style="101" customWidth="1"/>
    <col min="4362" max="4362" width="10.83203125" style="101"/>
    <col min="4363" max="4363" width="11.6640625" style="101" customWidth="1"/>
    <col min="4364" max="4609" width="10.83203125" style="101"/>
    <col min="4610" max="4610" width="15.83203125" style="101" customWidth="1"/>
    <col min="4611" max="4611" width="16" style="101" customWidth="1"/>
    <col min="4612" max="4612" width="17.5" style="101" customWidth="1"/>
    <col min="4613" max="4613" width="17.6640625" style="101" customWidth="1"/>
    <col min="4614" max="4615" width="15.1640625" style="101" customWidth="1"/>
    <col min="4616" max="4616" width="16.83203125" style="101" customWidth="1"/>
    <col min="4617" max="4617" width="23.83203125" style="101" customWidth="1"/>
    <col min="4618" max="4618" width="10.83203125" style="101"/>
    <col min="4619" max="4619" width="11.6640625" style="101" customWidth="1"/>
    <col min="4620" max="4865" width="10.83203125" style="101"/>
    <col min="4866" max="4866" width="15.83203125" style="101" customWidth="1"/>
    <col min="4867" max="4867" width="16" style="101" customWidth="1"/>
    <col min="4868" max="4868" width="17.5" style="101" customWidth="1"/>
    <col min="4869" max="4869" width="17.6640625" style="101" customWidth="1"/>
    <col min="4870" max="4871" width="15.1640625" style="101" customWidth="1"/>
    <col min="4872" max="4872" width="16.83203125" style="101" customWidth="1"/>
    <col min="4873" max="4873" width="23.83203125" style="101" customWidth="1"/>
    <col min="4874" max="4874" width="10.83203125" style="101"/>
    <col min="4875" max="4875" width="11.6640625" style="101" customWidth="1"/>
    <col min="4876" max="5121" width="10.83203125" style="101"/>
    <col min="5122" max="5122" width="15.83203125" style="101" customWidth="1"/>
    <col min="5123" max="5123" width="16" style="101" customWidth="1"/>
    <col min="5124" max="5124" width="17.5" style="101" customWidth="1"/>
    <col min="5125" max="5125" width="17.6640625" style="101" customWidth="1"/>
    <col min="5126" max="5127" width="15.1640625" style="101" customWidth="1"/>
    <col min="5128" max="5128" width="16.83203125" style="101" customWidth="1"/>
    <col min="5129" max="5129" width="23.83203125" style="101" customWidth="1"/>
    <col min="5130" max="5130" width="10.83203125" style="101"/>
    <col min="5131" max="5131" width="11.6640625" style="101" customWidth="1"/>
    <col min="5132" max="5377" width="10.83203125" style="101"/>
    <col min="5378" max="5378" width="15.83203125" style="101" customWidth="1"/>
    <col min="5379" max="5379" width="16" style="101" customWidth="1"/>
    <col min="5380" max="5380" width="17.5" style="101" customWidth="1"/>
    <col min="5381" max="5381" width="17.6640625" style="101" customWidth="1"/>
    <col min="5382" max="5383" width="15.1640625" style="101" customWidth="1"/>
    <col min="5384" max="5384" width="16.83203125" style="101" customWidth="1"/>
    <col min="5385" max="5385" width="23.83203125" style="101" customWidth="1"/>
    <col min="5386" max="5386" width="10.83203125" style="101"/>
    <col min="5387" max="5387" width="11.6640625" style="101" customWidth="1"/>
    <col min="5388" max="5633" width="10.83203125" style="101"/>
    <col min="5634" max="5634" width="15.83203125" style="101" customWidth="1"/>
    <col min="5635" max="5635" width="16" style="101" customWidth="1"/>
    <col min="5636" max="5636" width="17.5" style="101" customWidth="1"/>
    <col min="5637" max="5637" width="17.6640625" style="101" customWidth="1"/>
    <col min="5638" max="5639" width="15.1640625" style="101" customWidth="1"/>
    <col min="5640" max="5640" width="16.83203125" style="101" customWidth="1"/>
    <col min="5641" max="5641" width="23.83203125" style="101" customWidth="1"/>
    <col min="5642" max="5642" width="10.83203125" style="101"/>
    <col min="5643" max="5643" width="11.6640625" style="101" customWidth="1"/>
    <col min="5644" max="5889" width="10.83203125" style="101"/>
    <col min="5890" max="5890" width="15.83203125" style="101" customWidth="1"/>
    <col min="5891" max="5891" width="16" style="101" customWidth="1"/>
    <col min="5892" max="5892" width="17.5" style="101" customWidth="1"/>
    <col min="5893" max="5893" width="17.6640625" style="101" customWidth="1"/>
    <col min="5894" max="5895" width="15.1640625" style="101" customWidth="1"/>
    <col min="5896" max="5896" width="16.83203125" style="101" customWidth="1"/>
    <col min="5897" max="5897" width="23.83203125" style="101" customWidth="1"/>
    <col min="5898" max="5898" width="10.83203125" style="101"/>
    <col min="5899" max="5899" width="11.6640625" style="101" customWidth="1"/>
    <col min="5900" max="6145" width="10.83203125" style="101"/>
    <col min="6146" max="6146" width="15.83203125" style="101" customWidth="1"/>
    <col min="6147" max="6147" width="16" style="101" customWidth="1"/>
    <col min="6148" max="6148" width="17.5" style="101" customWidth="1"/>
    <col min="6149" max="6149" width="17.6640625" style="101" customWidth="1"/>
    <col min="6150" max="6151" width="15.1640625" style="101" customWidth="1"/>
    <col min="6152" max="6152" width="16.83203125" style="101" customWidth="1"/>
    <col min="6153" max="6153" width="23.83203125" style="101" customWidth="1"/>
    <col min="6154" max="6154" width="10.83203125" style="101"/>
    <col min="6155" max="6155" width="11.6640625" style="101" customWidth="1"/>
    <col min="6156" max="6401" width="10.83203125" style="101"/>
    <col min="6402" max="6402" width="15.83203125" style="101" customWidth="1"/>
    <col min="6403" max="6403" width="16" style="101" customWidth="1"/>
    <col min="6404" max="6404" width="17.5" style="101" customWidth="1"/>
    <col min="6405" max="6405" width="17.6640625" style="101" customWidth="1"/>
    <col min="6406" max="6407" width="15.1640625" style="101" customWidth="1"/>
    <col min="6408" max="6408" width="16.83203125" style="101" customWidth="1"/>
    <col min="6409" max="6409" width="23.83203125" style="101" customWidth="1"/>
    <col min="6410" max="6410" width="10.83203125" style="101"/>
    <col min="6411" max="6411" width="11.6640625" style="101" customWidth="1"/>
    <col min="6412" max="6657" width="10.83203125" style="101"/>
    <col min="6658" max="6658" width="15.83203125" style="101" customWidth="1"/>
    <col min="6659" max="6659" width="16" style="101" customWidth="1"/>
    <col min="6660" max="6660" width="17.5" style="101" customWidth="1"/>
    <col min="6661" max="6661" width="17.6640625" style="101" customWidth="1"/>
    <col min="6662" max="6663" width="15.1640625" style="101" customWidth="1"/>
    <col min="6664" max="6664" width="16.83203125" style="101" customWidth="1"/>
    <col min="6665" max="6665" width="23.83203125" style="101" customWidth="1"/>
    <col min="6666" max="6666" width="10.83203125" style="101"/>
    <col min="6667" max="6667" width="11.6640625" style="101" customWidth="1"/>
    <col min="6668" max="6913" width="10.83203125" style="101"/>
    <col min="6914" max="6914" width="15.83203125" style="101" customWidth="1"/>
    <col min="6915" max="6915" width="16" style="101" customWidth="1"/>
    <col min="6916" max="6916" width="17.5" style="101" customWidth="1"/>
    <col min="6917" max="6917" width="17.6640625" style="101" customWidth="1"/>
    <col min="6918" max="6919" width="15.1640625" style="101" customWidth="1"/>
    <col min="6920" max="6920" width="16.83203125" style="101" customWidth="1"/>
    <col min="6921" max="6921" width="23.83203125" style="101" customWidth="1"/>
    <col min="6922" max="6922" width="10.83203125" style="101"/>
    <col min="6923" max="6923" width="11.6640625" style="101" customWidth="1"/>
    <col min="6924" max="7169" width="10.83203125" style="101"/>
    <col min="7170" max="7170" width="15.83203125" style="101" customWidth="1"/>
    <col min="7171" max="7171" width="16" style="101" customWidth="1"/>
    <col min="7172" max="7172" width="17.5" style="101" customWidth="1"/>
    <col min="7173" max="7173" width="17.6640625" style="101" customWidth="1"/>
    <col min="7174" max="7175" width="15.1640625" style="101" customWidth="1"/>
    <col min="7176" max="7176" width="16.83203125" style="101" customWidth="1"/>
    <col min="7177" max="7177" width="23.83203125" style="101" customWidth="1"/>
    <col min="7178" max="7178" width="10.83203125" style="101"/>
    <col min="7179" max="7179" width="11.6640625" style="101" customWidth="1"/>
    <col min="7180" max="7425" width="10.83203125" style="101"/>
    <col min="7426" max="7426" width="15.83203125" style="101" customWidth="1"/>
    <col min="7427" max="7427" width="16" style="101" customWidth="1"/>
    <col min="7428" max="7428" width="17.5" style="101" customWidth="1"/>
    <col min="7429" max="7429" width="17.6640625" style="101" customWidth="1"/>
    <col min="7430" max="7431" width="15.1640625" style="101" customWidth="1"/>
    <col min="7432" max="7432" width="16.83203125" style="101" customWidth="1"/>
    <col min="7433" max="7433" width="23.83203125" style="101" customWidth="1"/>
    <col min="7434" max="7434" width="10.83203125" style="101"/>
    <col min="7435" max="7435" width="11.6640625" style="101" customWidth="1"/>
    <col min="7436" max="7681" width="10.83203125" style="101"/>
    <col min="7682" max="7682" width="15.83203125" style="101" customWidth="1"/>
    <col min="7683" max="7683" width="16" style="101" customWidth="1"/>
    <col min="7684" max="7684" width="17.5" style="101" customWidth="1"/>
    <col min="7685" max="7685" width="17.6640625" style="101" customWidth="1"/>
    <col min="7686" max="7687" width="15.1640625" style="101" customWidth="1"/>
    <col min="7688" max="7688" width="16.83203125" style="101" customWidth="1"/>
    <col min="7689" max="7689" width="23.83203125" style="101" customWidth="1"/>
    <col min="7690" max="7690" width="10.83203125" style="101"/>
    <col min="7691" max="7691" width="11.6640625" style="101" customWidth="1"/>
    <col min="7692" max="7937" width="10.83203125" style="101"/>
    <col min="7938" max="7938" width="15.83203125" style="101" customWidth="1"/>
    <col min="7939" max="7939" width="16" style="101" customWidth="1"/>
    <col min="7940" max="7940" width="17.5" style="101" customWidth="1"/>
    <col min="7941" max="7941" width="17.6640625" style="101" customWidth="1"/>
    <col min="7942" max="7943" width="15.1640625" style="101" customWidth="1"/>
    <col min="7944" max="7944" width="16.83203125" style="101" customWidth="1"/>
    <col min="7945" max="7945" width="23.83203125" style="101" customWidth="1"/>
    <col min="7946" max="7946" width="10.83203125" style="101"/>
    <col min="7947" max="7947" width="11.6640625" style="101" customWidth="1"/>
    <col min="7948" max="8193" width="10.83203125" style="101"/>
    <col min="8194" max="8194" width="15.83203125" style="101" customWidth="1"/>
    <col min="8195" max="8195" width="16" style="101" customWidth="1"/>
    <col min="8196" max="8196" width="17.5" style="101" customWidth="1"/>
    <col min="8197" max="8197" width="17.6640625" style="101" customWidth="1"/>
    <col min="8198" max="8199" width="15.1640625" style="101" customWidth="1"/>
    <col min="8200" max="8200" width="16.83203125" style="101" customWidth="1"/>
    <col min="8201" max="8201" width="23.83203125" style="101" customWidth="1"/>
    <col min="8202" max="8202" width="10.83203125" style="101"/>
    <col min="8203" max="8203" width="11.6640625" style="101" customWidth="1"/>
    <col min="8204" max="8449" width="10.83203125" style="101"/>
    <col min="8450" max="8450" width="15.83203125" style="101" customWidth="1"/>
    <col min="8451" max="8451" width="16" style="101" customWidth="1"/>
    <col min="8452" max="8452" width="17.5" style="101" customWidth="1"/>
    <col min="8453" max="8453" width="17.6640625" style="101" customWidth="1"/>
    <col min="8454" max="8455" width="15.1640625" style="101" customWidth="1"/>
    <col min="8456" max="8456" width="16.83203125" style="101" customWidth="1"/>
    <col min="8457" max="8457" width="23.83203125" style="101" customWidth="1"/>
    <col min="8458" max="8458" width="10.83203125" style="101"/>
    <col min="8459" max="8459" width="11.6640625" style="101" customWidth="1"/>
    <col min="8460" max="8705" width="10.83203125" style="101"/>
    <col min="8706" max="8706" width="15.83203125" style="101" customWidth="1"/>
    <col min="8707" max="8707" width="16" style="101" customWidth="1"/>
    <col min="8708" max="8708" width="17.5" style="101" customWidth="1"/>
    <col min="8709" max="8709" width="17.6640625" style="101" customWidth="1"/>
    <col min="8710" max="8711" width="15.1640625" style="101" customWidth="1"/>
    <col min="8712" max="8712" width="16.83203125" style="101" customWidth="1"/>
    <col min="8713" max="8713" width="23.83203125" style="101" customWidth="1"/>
    <col min="8714" max="8714" width="10.83203125" style="101"/>
    <col min="8715" max="8715" width="11.6640625" style="101" customWidth="1"/>
    <col min="8716" max="8961" width="10.83203125" style="101"/>
    <col min="8962" max="8962" width="15.83203125" style="101" customWidth="1"/>
    <col min="8963" max="8963" width="16" style="101" customWidth="1"/>
    <col min="8964" max="8964" width="17.5" style="101" customWidth="1"/>
    <col min="8965" max="8965" width="17.6640625" style="101" customWidth="1"/>
    <col min="8966" max="8967" width="15.1640625" style="101" customWidth="1"/>
    <col min="8968" max="8968" width="16.83203125" style="101" customWidth="1"/>
    <col min="8969" max="8969" width="23.83203125" style="101" customWidth="1"/>
    <col min="8970" max="8970" width="10.83203125" style="101"/>
    <col min="8971" max="8971" width="11.6640625" style="101" customWidth="1"/>
    <col min="8972" max="9217" width="10.83203125" style="101"/>
    <col min="9218" max="9218" width="15.83203125" style="101" customWidth="1"/>
    <col min="9219" max="9219" width="16" style="101" customWidth="1"/>
    <col min="9220" max="9220" width="17.5" style="101" customWidth="1"/>
    <col min="9221" max="9221" width="17.6640625" style="101" customWidth="1"/>
    <col min="9222" max="9223" width="15.1640625" style="101" customWidth="1"/>
    <col min="9224" max="9224" width="16.83203125" style="101" customWidth="1"/>
    <col min="9225" max="9225" width="23.83203125" style="101" customWidth="1"/>
    <col min="9226" max="9226" width="10.83203125" style="101"/>
    <col min="9227" max="9227" width="11.6640625" style="101" customWidth="1"/>
    <col min="9228" max="9473" width="10.83203125" style="101"/>
    <col min="9474" max="9474" width="15.83203125" style="101" customWidth="1"/>
    <col min="9475" max="9475" width="16" style="101" customWidth="1"/>
    <col min="9476" max="9476" width="17.5" style="101" customWidth="1"/>
    <col min="9477" max="9477" width="17.6640625" style="101" customWidth="1"/>
    <col min="9478" max="9479" width="15.1640625" style="101" customWidth="1"/>
    <col min="9480" max="9480" width="16.83203125" style="101" customWidth="1"/>
    <col min="9481" max="9481" width="23.83203125" style="101" customWidth="1"/>
    <col min="9482" max="9482" width="10.83203125" style="101"/>
    <col min="9483" max="9483" width="11.6640625" style="101" customWidth="1"/>
    <col min="9484" max="9729" width="10.83203125" style="101"/>
    <col min="9730" max="9730" width="15.83203125" style="101" customWidth="1"/>
    <col min="9731" max="9731" width="16" style="101" customWidth="1"/>
    <col min="9732" max="9732" width="17.5" style="101" customWidth="1"/>
    <col min="9733" max="9733" width="17.6640625" style="101" customWidth="1"/>
    <col min="9734" max="9735" width="15.1640625" style="101" customWidth="1"/>
    <col min="9736" max="9736" width="16.83203125" style="101" customWidth="1"/>
    <col min="9737" max="9737" width="23.83203125" style="101" customWidth="1"/>
    <col min="9738" max="9738" width="10.83203125" style="101"/>
    <col min="9739" max="9739" width="11.6640625" style="101" customWidth="1"/>
    <col min="9740" max="9985" width="10.83203125" style="101"/>
    <col min="9986" max="9986" width="15.83203125" style="101" customWidth="1"/>
    <col min="9987" max="9987" width="16" style="101" customWidth="1"/>
    <col min="9988" max="9988" width="17.5" style="101" customWidth="1"/>
    <col min="9989" max="9989" width="17.6640625" style="101" customWidth="1"/>
    <col min="9990" max="9991" width="15.1640625" style="101" customWidth="1"/>
    <col min="9992" max="9992" width="16.83203125" style="101" customWidth="1"/>
    <col min="9993" max="9993" width="23.83203125" style="101" customWidth="1"/>
    <col min="9994" max="9994" width="10.83203125" style="101"/>
    <col min="9995" max="9995" width="11.6640625" style="101" customWidth="1"/>
    <col min="9996" max="10241" width="10.83203125" style="101"/>
    <col min="10242" max="10242" width="15.83203125" style="101" customWidth="1"/>
    <col min="10243" max="10243" width="16" style="101" customWidth="1"/>
    <col min="10244" max="10244" width="17.5" style="101" customWidth="1"/>
    <col min="10245" max="10245" width="17.6640625" style="101" customWidth="1"/>
    <col min="10246" max="10247" width="15.1640625" style="101" customWidth="1"/>
    <col min="10248" max="10248" width="16.83203125" style="101" customWidth="1"/>
    <col min="10249" max="10249" width="23.83203125" style="101" customWidth="1"/>
    <col min="10250" max="10250" width="10.83203125" style="101"/>
    <col min="10251" max="10251" width="11.6640625" style="101" customWidth="1"/>
    <col min="10252" max="10497" width="10.83203125" style="101"/>
    <col min="10498" max="10498" width="15.83203125" style="101" customWidth="1"/>
    <col min="10499" max="10499" width="16" style="101" customWidth="1"/>
    <col min="10500" max="10500" width="17.5" style="101" customWidth="1"/>
    <col min="10501" max="10501" width="17.6640625" style="101" customWidth="1"/>
    <col min="10502" max="10503" width="15.1640625" style="101" customWidth="1"/>
    <col min="10504" max="10504" width="16.83203125" style="101" customWidth="1"/>
    <col min="10505" max="10505" width="23.83203125" style="101" customWidth="1"/>
    <col min="10506" max="10506" width="10.83203125" style="101"/>
    <col min="10507" max="10507" width="11.6640625" style="101" customWidth="1"/>
    <col min="10508" max="10753" width="10.83203125" style="101"/>
    <col min="10754" max="10754" width="15.83203125" style="101" customWidth="1"/>
    <col min="10755" max="10755" width="16" style="101" customWidth="1"/>
    <col min="10756" max="10756" width="17.5" style="101" customWidth="1"/>
    <col min="10757" max="10757" width="17.6640625" style="101" customWidth="1"/>
    <col min="10758" max="10759" width="15.1640625" style="101" customWidth="1"/>
    <col min="10760" max="10760" width="16.83203125" style="101" customWidth="1"/>
    <col min="10761" max="10761" width="23.83203125" style="101" customWidth="1"/>
    <col min="10762" max="10762" width="10.83203125" style="101"/>
    <col min="10763" max="10763" width="11.6640625" style="101" customWidth="1"/>
    <col min="10764" max="11009" width="10.83203125" style="101"/>
    <col min="11010" max="11010" width="15.83203125" style="101" customWidth="1"/>
    <col min="11011" max="11011" width="16" style="101" customWidth="1"/>
    <col min="11012" max="11012" width="17.5" style="101" customWidth="1"/>
    <col min="11013" max="11013" width="17.6640625" style="101" customWidth="1"/>
    <col min="11014" max="11015" width="15.1640625" style="101" customWidth="1"/>
    <col min="11016" max="11016" width="16.83203125" style="101" customWidth="1"/>
    <col min="11017" max="11017" width="23.83203125" style="101" customWidth="1"/>
    <col min="11018" max="11018" width="10.83203125" style="101"/>
    <col min="11019" max="11019" width="11.6640625" style="101" customWidth="1"/>
    <col min="11020" max="11265" width="10.83203125" style="101"/>
    <col min="11266" max="11266" width="15.83203125" style="101" customWidth="1"/>
    <col min="11267" max="11267" width="16" style="101" customWidth="1"/>
    <col min="11268" max="11268" width="17.5" style="101" customWidth="1"/>
    <col min="11269" max="11269" width="17.6640625" style="101" customWidth="1"/>
    <col min="11270" max="11271" width="15.1640625" style="101" customWidth="1"/>
    <col min="11272" max="11272" width="16.83203125" style="101" customWidth="1"/>
    <col min="11273" max="11273" width="23.83203125" style="101" customWidth="1"/>
    <col min="11274" max="11274" width="10.83203125" style="101"/>
    <col min="11275" max="11275" width="11.6640625" style="101" customWidth="1"/>
    <col min="11276" max="11521" width="10.83203125" style="101"/>
    <col min="11522" max="11522" width="15.83203125" style="101" customWidth="1"/>
    <col min="11523" max="11523" width="16" style="101" customWidth="1"/>
    <col min="11524" max="11524" width="17.5" style="101" customWidth="1"/>
    <col min="11525" max="11525" width="17.6640625" style="101" customWidth="1"/>
    <col min="11526" max="11527" width="15.1640625" style="101" customWidth="1"/>
    <col min="11528" max="11528" width="16.83203125" style="101" customWidth="1"/>
    <col min="11529" max="11529" width="23.83203125" style="101" customWidth="1"/>
    <col min="11530" max="11530" width="10.83203125" style="101"/>
    <col min="11531" max="11531" width="11.6640625" style="101" customWidth="1"/>
    <col min="11532" max="11777" width="10.83203125" style="101"/>
    <col min="11778" max="11778" width="15.83203125" style="101" customWidth="1"/>
    <col min="11779" max="11779" width="16" style="101" customWidth="1"/>
    <col min="11780" max="11780" width="17.5" style="101" customWidth="1"/>
    <col min="11781" max="11781" width="17.6640625" style="101" customWidth="1"/>
    <col min="11782" max="11783" width="15.1640625" style="101" customWidth="1"/>
    <col min="11784" max="11784" width="16.83203125" style="101" customWidth="1"/>
    <col min="11785" max="11785" width="23.83203125" style="101" customWidth="1"/>
    <col min="11786" max="11786" width="10.83203125" style="101"/>
    <col min="11787" max="11787" width="11.6640625" style="101" customWidth="1"/>
    <col min="11788" max="12033" width="10.83203125" style="101"/>
    <col min="12034" max="12034" width="15.83203125" style="101" customWidth="1"/>
    <col min="12035" max="12035" width="16" style="101" customWidth="1"/>
    <col min="12036" max="12036" width="17.5" style="101" customWidth="1"/>
    <col min="12037" max="12037" width="17.6640625" style="101" customWidth="1"/>
    <col min="12038" max="12039" width="15.1640625" style="101" customWidth="1"/>
    <col min="12040" max="12040" width="16.83203125" style="101" customWidth="1"/>
    <col min="12041" max="12041" width="23.83203125" style="101" customWidth="1"/>
    <col min="12042" max="12042" width="10.83203125" style="101"/>
    <col min="12043" max="12043" width="11.6640625" style="101" customWidth="1"/>
    <col min="12044" max="12289" width="10.83203125" style="101"/>
    <col min="12290" max="12290" width="15.83203125" style="101" customWidth="1"/>
    <col min="12291" max="12291" width="16" style="101" customWidth="1"/>
    <col min="12292" max="12292" width="17.5" style="101" customWidth="1"/>
    <col min="12293" max="12293" width="17.6640625" style="101" customWidth="1"/>
    <col min="12294" max="12295" width="15.1640625" style="101" customWidth="1"/>
    <col min="12296" max="12296" width="16.83203125" style="101" customWidth="1"/>
    <col min="12297" max="12297" width="23.83203125" style="101" customWidth="1"/>
    <col min="12298" max="12298" width="10.83203125" style="101"/>
    <col min="12299" max="12299" width="11.6640625" style="101" customWidth="1"/>
    <col min="12300" max="12545" width="10.83203125" style="101"/>
    <col min="12546" max="12546" width="15.83203125" style="101" customWidth="1"/>
    <col min="12547" max="12547" width="16" style="101" customWidth="1"/>
    <col min="12548" max="12548" width="17.5" style="101" customWidth="1"/>
    <col min="12549" max="12549" width="17.6640625" style="101" customWidth="1"/>
    <col min="12550" max="12551" width="15.1640625" style="101" customWidth="1"/>
    <col min="12552" max="12552" width="16.83203125" style="101" customWidth="1"/>
    <col min="12553" max="12553" width="23.83203125" style="101" customWidth="1"/>
    <col min="12554" max="12554" width="10.83203125" style="101"/>
    <col min="12555" max="12555" width="11.6640625" style="101" customWidth="1"/>
    <col min="12556" max="12801" width="10.83203125" style="101"/>
    <col min="12802" max="12802" width="15.83203125" style="101" customWidth="1"/>
    <col min="12803" max="12803" width="16" style="101" customWidth="1"/>
    <col min="12804" max="12804" width="17.5" style="101" customWidth="1"/>
    <col min="12805" max="12805" width="17.6640625" style="101" customWidth="1"/>
    <col min="12806" max="12807" width="15.1640625" style="101" customWidth="1"/>
    <col min="12808" max="12808" width="16.83203125" style="101" customWidth="1"/>
    <col min="12809" max="12809" width="23.83203125" style="101" customWidth="1"/>
    <col min="12810" max="12810" width="10.83203125" style="101"/>
    <col min="12811" max="12811" width="11.6640625" style="101" customWidth="1"/>
    <col min="12812" max="13057" width="10.83203125" style="101"/>
    <col min="13058" max="13058" width="15.83203125" style="101" customWidth="1"/>
    <col min="13059" max="13059" width="16" style="101" customWidth="1"/>
    <col min="13060" max="13060" width="17.5" style="101" customWidth="1"/>
    <col min="13061" max="13061" width="17.6640625" style="101" customWidth="1"/>
    <col min="13062" max="13063" width="15.1640625" style="101" customWidth="1"/>
    <col min="13064" max="13064" width="16.83203125" style="101" customWidth="1"/>
    <col min="13065" max="13065" width="23.83203125" style="101" customWidth="1"/>
    <col min="13066" max="13066" width="10.83203125" style="101"/>
    <col min="13067" max="13067" width="11.6640625" style="101" customWidth="1"/>
    <col min="13068" max="13313" width="10.83203125" style="101"/>
    <col min="13314" max="13314" width="15.83203125" style="101" customWidth="1"/>
    <col min="13315" max="13315" width="16" style="101" customWidth="1"/>
    <col min="13316" max="13316" width="17.5" style="101" customWidth="1"/>
    <col min="13317" max="13317" width="17.6640625" style="101" customWidth="1"/>
    <col min="13318" max="13319" width="15.1640625" style="101" customWidth="1"/>
    <col min="13320" max="13320" width="16.83203125" style="101" customWidth="1"/>
    <col min="13321" max="13321" width="23.83203125" style="101" customWidth="1"/>
    <col min="13322" max="13322" width="10.83203125" style="101"/>
    <col min="13323" max="13323" width="11.6640625" style="101" customWidth="1"/>
    <col min="13324" max="13569" width="10.83203125" style="101"/>
    <col min="13570" max="13570" width="15.83203125" style="101" customWidth="1"/>
    <col min="13571" max="13571" width="16" style="101" customWidth="1"/>
    <col min="13572" max="13572" width="17.5" style="101" customWidth="1"/>
    <col min="13573" max="13573" width="17.6640625" style="101" customWidth="1"/>
    <col min="13574" max="13575" width="15.1640625" style="101" customWidth="1"/>
    <col min="13576" max="13576" width="16.83203125" style="101" customWidth="1"/>
    <col min="13577" max="13577" width="23.83203125" style="101" customWidth="1"/>
    <col min="13578" max="13578" width="10.83203125" style="101"/>
    <col min="13579" max="13579" width="11.6640625" style="101" customWidth="1"/>
    <col min="13580" max="13825" width="10.83203125" style="101"/>
    <col min="13826" max="13826" width="15.83203125" style="101" customWidth="1"/>
    <col min="13827" max="13827" width="16" style="101" customWidth="1"/>
    <col min="13828" max="13828" width="17.5" style="101" customWidth="1"/>
    <col min="13829" max="13829" width="17.6640625" style="101" customWidth="1"/>
    <col min="13830" max="13831" width="15.1640625" style="101" customWidth="1"/>
    <col min="13832" max="13832" width="16.83203125" style="101" customWidth="1"/>
    <col min="13833" max="13833" width="23.83203125" style="101" customWidth="1"/>
    <col min="13834" max="13834" width="10.83203125" style="101"/>
    <col min="13835" max="13835" width="11.6640625" style="101" customWidth="1"/>
    <col min="13836" max="14081" width="10.83203125" style="101"/>
    <col min="14082" max="14082" width="15.83203125" style="101" customWidth="1"/>
    <col min="14083" max="14083" width="16" style="101" customWidth="1"/>
    <col min="14084" max="14084" width="17.5" style="101" customWidth="1"/>
    <col min="14085" max="14085" width="17.6640625" style="101" customWidth="1"/>
    <col min="14086" max="14087" width="15.1640625" style="101" customWidth="1"/>
    <col min="14088" max="14088" width="16.83203125" style="101" customWidth="1"/>
    <col min="14089" max="14089" width="23.83203125" style="101" customWidth="1"/>
    <col min="14090" max="14090" width="10.83203125" style="101"/>
    <col min="14091" max="14091" width="11.6640625" style="101" customWidth="1"/>
    <col min="14092" max="14337" width="10.83203125" style="101"/>
    <col min="14338" max="14338" width="15.83203125" style="101" customWidth="1"/>
    <col min="14339" max="14339" width="16" style="101" customWidth="1"/>
    <col min="14340" max="14340" width="17.5" style="101" customWidth="1"/>
    <col min="14341" max="14341" width="17.6640625" style="101" customWidth="1"/>
    <col min="14342" max="14343" width="15.1640625" style="101" customWidth="1"/>
    <col min="14344" max="14344" width="16.83203125" style="101" customWidth="1"/>
    <col min="14345" max="14345" width="23.83203125" style="101" customWidth="1"/>
    <col min="14346" max="14346" width="10.83203125" style="101"/>
    <col min="14347" max="14347" width="11.6640625" style="101" customWidth="1"/>
    <col min="14348" max="14593" width="10.83203125" style="101"/>
    <col min="14594" max="14594" width="15.83203125" style="101" customWidth="1"/>
    <col min="14595" max="14595" width="16" style="101" customWidth="1"/>
    <col min="14596" max="14596" width="17.5" style="101" customWidth="1"/>
    <col min="14597" max="14597" width="17.6640625" style="101" customWidth="1"/>
    <col min="14598" max="14599" width="15.1640625" style="101" customWidth="1"/>
    <col min="14600" max="14600" width="16.83203125" style="101" customWidth="1"/>
    <col min="14601" max="14601" width="23.83203125" style="101" customWidth="1"/>
    <col min="14602" max="14602" width="10.83203125" style="101"/>
    <col min="14603" max="14603" width="11.6640625" style="101" customWidth="1"/>
    <col min="14604" max="14849" width="10.83203125" style="101"/>
    <col min="14850" max="14850" width="15.83203125" style="101" customWidth="1"/>
    <col min="14851" max="14851" width="16" style="101" customWidth="1"/>
    <col min="14852" max="14852" width="17.5" style="101" customWidth="1"/>
    <col min="14853" max="14853" width="17.6640625" style="101" customWidth="1"/>
    <col min="14854" max="14855" width="15.1640625" style="101" customWidth="1"/>
    <col min="14856" max="14856" width="16.83203125" style="101" customWidth="1"/>
    <col min="14857" max="14857" width="23.83203125" style="101" customWidth="1"/>
    <col min="14858" max="14858" width="10.83203125" style="101"/>
    <col min="14859" max="14859" width="11.6640625" style="101" customWidth="1"/>
    <col min="14860" max="15105" width="10.83203125" style="101"/>
    <col min="15106" max="15106" width="15.83203125" style="101" customWidth="1"/>
    <col min="15107" max="15107" width="16" style="101" customWidth="1"/>
    <col min="15108" max="15108" width="17.5" style="101" customWidth="1"/>
    <col min="15109" max="15109" width="17.6640625" style="101" customWidth="1"/>
    <col min="15110" max="15111" width="15.1640625" style="101" customWidth="1"/>
    <col min="15112" max="15112" width="16.83203125" style="101" customWidth="1"/>
    <col min="15113" max="15113" width="23.83203125" style="101" customWidth="1"/>
    <col min="15114" max="15114" width="10.83203125" style="101"/>
    <col min="15115" max="15115" width="11.6640625" style="101" customWidth="1"/>
    <col min="15116" max="15361" width="10.83203125" style="101"/>
    <col min="15362" max="15362" width="15.83203125" style="101" customWidth="1"/>
    <col min="15363" max="15363" width="16" style="101" customWidth="1"/>
    <col min="15364" max="15364" width="17.5" style="101" customWidth="1"/>
    <col min="15365" max="15365" width="17.6640625" style="101" customWidth="1"/>
    <col min="15366" max="15367" width="15.1640625" style="101" customWidth="1"/>
    <col min="15368" max="15368" width="16.83203125" style="101" customWidth="1"/>
    <col min="15369" max="15369" width="23.83203125" style="101" customWidth="1"/>
    <col min="15370" max="15370" width="10.83203125" style="101"/>
    <col min="15371" max="15371" width="11.6640625" style="101" customWidth="1"/>
    <col min="15372" max="15617" width="10.83203125" style="101"/>
    <col min="15618" max="15618" width="15.83203125" style="101" customWidth="1"/>
    <col min="15619" max="15619" width="16" style="101" customWidth="1"/>
    <col min="15620" max="15620" width="17.5" style="101" customWidth="1"/>
    <col min="15621" max="15621" width="17.6640625" style="101" customWidth="1"/>
    <col min="15622" max="15623" width="15.1640625" style="101" customWidth="1"/>
    <col min="15624" max="15624" width="16.83203125" style="101" customWidth="1"/>
    <col min="15625" max="15625" width="23.83203125" style="101" customWidth="1"/>
    <col min="15626" max="15626" width="10.83203125" style="101"/>
    <col min="15627" max="15627" width="11.6640625" style="101" customWidth="1"/>
    <col min="15628" max="15873" width="10.83203125" style="101"/>
    <col min="15874" max="15874" width="15.83203125" style="101" customWidth="1"/>
    <col min="15875" max="15875" width="16" style="101" customWidth="1"/>
    <col min="15876" max="15876" width="17.5" style="101" customWidth="1"/>
    <col min="15877" max="15877" width="17.6640625" style="101" customWidth="1"/>
    <col min="15878" max="15879" width="15.1640625" style="101" customWidth="1"/>
    <col min="15880" max="15880" width="16.83203125" style="101" customWidth="1"/>
    <col min="15881" max="15881" width="23.83203125" style="101" customWidth="1"/>
    <col min="15882" max="15882" width="10.83203125" style="101"/>
    <col min="15883" max="15883" width="11.6640625" style="101" customWidth="1"/>
    <col min="15884" max="16129" width="10.83203125" style="101"/>
    <col min="16130" max="16130" width="15.83203125" style="101" customWidth="1"/>
    <col min="16131" max="16131" width="16" style="101" customWidth="1"/>
    <col min="16132" max="16132" width="17.5" style="101" customWidth="1"/>
    <col min="16133" max="16133" width="17.6640625" style="101" customWidth="1"/>
    <col min="16134" max="16135" width="15.1640625" style="101" customWidth="1"/>
    <col min="16136" max="16136" width="16.83203125" style="101" customWidth="1"/>
    <col min="16137" max="16137" width="23.83203125" style="101" customWidth="1"/>
    <col min="16138" max="16138" width="10.83203125" style="101"/>
    <col min="16139" max="16139" width="11.6640625" style="101" customWidth="1"/>
    <col min="16140" max="16384" width="10.83203125" style="101"/>
  </cols>
  <sheetData>
    <row r="3" spans="2:9" ht="16" x14ac:dyDescent="0.15">
      <c r="B3" s="138" t="s">
        <v>0</v>
      </c>
      <c r="C3" s="138"/>
      <c r="D3" s="138"/>
      <c r="E3" s="138"/>
      <c r="F3" s="138"/>
      <c r="G3" s="138"/>
      <c r="H3" s="138"/>
      <c r="I3" s="138"/>
    </row>
    <row r="4" spans="2:9" ht="16" x14ac:dyDescent="0.15">
      <c r="B4" s="102"/>
      <c r="C4" s="102"/>
      <c r="D4" s="102"/>
      <c r="E4" s="102"/>
      <c r="F4" s="102"/>
      <c r="G4" s="102"/>
      <c r="H4" s="102"/>
      <c r="I4" s="102"/>
    </row>
    <row r="5" spans="2:9" ht="16" x14ac:dyDescent="0.15">
      <c r="B5" s="139" t="s">
        <v>99</v>
      </c>
      <c r="C5" s="140"/>
      <c r="D5" s="140"/>
      <c r="E5" s="140"/>
      <c r="F5" s="140"/>
      <c r="G5" s="140"/>
      <c r="H5" s="140"/>
      <c r="I5" s="141"/>
    </row>
    <row r="6" spans="2:9" ht="14" x14ac:dyDescent="0.15">
      <c r="B6" s="142" t="s">
        <v>100</v>
      </c>
      <c r="C6" s="143"/>
      <c r="D6" s="143"/>
      <c r="E6" s="143"/>
      <c r="F6" s="143"/>
      <c r="G6" s="143"/>
      <c r="H6" s="143"/>
      <c r="I6" s="144"/>
    </row>
    <row r="7" spans="2:9" ht="30" x14ac:dyDescent="0.15">
      <c r="B7" s="103" t="s">
        <v>1</v>
      </c>
      <c r="C7" s="103" t="s">
        <v>2</v>
      </c>
      <c r="D7" s="103" t="s">
        <v>3</v>
      </c>
      <c r="E7" s="103" t="s">
        <v>38</v>
      </c>
      <c r="F7" s="103" t="s">
        <v>40</v>
      </c>
      <c r="G7" s="103" t="s">
        <v>41</v>
      </c>
      <c r="H7" s="103" t="s">
        <v>39</v>
      </c>
      <c r="I7" s="103" t="s">
        <v>42</v>
      </c>
    </row>
    <row r="8" spans="2:9" ht="14" x14ac:dyDescent="0.15">
      <c r="B8" s="104">
        <v>45047</v>
      </c>
      <c r="C8" s="105">
        <v>0</v>
      </c>
      <c r="D8" s="106">
        <f>[1]RENDIMENTOS!D5</f>
        <v>1702650</v>
      </c>
      <c r="E8" s="106">
        <v>0</v>
      </c>
      <c r="F8" s="107">
        <v>1.53</v>
      </c>
      <c r="G8" s="108">
        <v>379.97</v>
      </c>
      <c r="H8" s="109">
        <v>0</v>
      </c>
      <c r="I8" s="110">
        <f>C8+D8+E8+F8-G8-H8</f>
        <v>1702271.56</v>
      </c>
    </row>
    <row r="9" spans="2:9" ht="14" x14ac:dyDescent="0.15">
      <c r="B9" s="104">
        <v>45078</v>
      </c>
      <c r="C9" s="106">
        <f>I8</f>
        <v>1702271.56</v>
      </c>
      <c r="D9" s="106">
        <v>0</v>
      </c>
      <c r="E9" s="106">
        <v>7650</v>
      </c>
      <c r="F9" s="107">
        <v>10820.489999999845</v>
      </c>
      <c r="G9" s="108">
        <v>0</v>
      </c>
      <c r="H9" s="109">
        <v>178217.87999999998</v>
      </c>
      <c r="I9" s="110">
        <f t="shared" ref="I9:I15" si="0">C9+D9+E9+F9-G9-H9</f>
        <v>1542524.17</v>
      </c>
    </row>
    <row r="10" spans="2:9" ht="14" x14ac:dyDescent="0.15">
      <c r="B10" s="104">
        <v>45108</v>
      </c>
      <c r="C10" s="106">
        <f t="shared" ref="C10:C15" si="1">I9</f>
        <v>1542524.17</v>
      </c>
      <c r="D10" s="106">
        <v>0</v>
      </c>
      <c r="E10" s="106">
        <v>13530.439999999999</v>
      </c>
      <c r="F10" s="107">
        <v>11178.810000000114</v>
      </c>
      <c r="G10" s="108">
        <v>0</v>
      </c>
      <c r="H10" s="111">
        <v>180524.2</v>
      </c>
      <c r="I10" s="110">
        <f t="shared" si="0"/>
        <v>1386709.22</v>
      </c>
    </row>
    <row r="11" spans="2:9" ht="14" x14ac:dyDescent="0.15">
      <c r="B11" s="104">
        <v>45139</v>
      </c>
      <c r="C11" s="106">
        <f t="shared" si="1"/>
        <v>1386709.22</v>
      </c>
      <c r="D11" s="106">
        <v>0</v>
      </c>
      <c r="E11" s="106">
        <v>0</v>
      </c>
      <c r="F11" s="107">
        <v>10966.659999999916</v>
      </c>
      <c r="G11" s="108">
        <v>0</v>
      </c>
      <c r="H11" s="109">
        <v>173030</v>
      </c>
      <c r="I11" s="110">
        <f t="shared" si="0"/>
        <v>1224645.8799999999</v>
      </c>
    </row>
    <row r="12" spans="2:9" ht="14" x14ac:dyDescent="0.15">
      <c r="B12" s="104">
        <v>45170</v>
      </c>
      <c r="C12" s="106">
        <f t="shared" si="1"/>
        <v>1224645.8799999999</v>
      </c>
      <c r="D12" s="109">
        <v>0</v>
      </c>
      <c r="E12" s="109">
        <v>7650</v>
      </c>
      <c r="F12" s="107">
        <v>8007.6400000001304</v>
      </c>
      <c r="G12" s="108">
        <v>0</v>
      </c>
      <c r="H12" s="109">
        <v>181380</v>
      </c>
      <c r="I12" s="110">
        <f t="shared" si="0"/>
        <v>1058923.52</v>
      </c>
    </row>
    <row r="13" spans="2:9" ht="14" x14ac:dyDescent="0.15">
      <c r="B13" s="104">
        <v>45200</v>
      </c>
      <c r="C13" s="106">
        <f t="shared" si="1"/>
        <v>1058923.52</v>
      </c>
      <c r="D13" s="106">
        <v>0</v>
      </c>
      <c r="E13" s="106">
        <v>0</v>
      </c>
      <c r="F13" s="107">
        <v>6871.3999999999942</v>
      </c>
      <c r="G13" s="108">
        <v>10.16</v>
      </c>
      <c r="H13" s="109">
        <v>173380</v>
      </c>
      <c r="I13" s="110">
        <f t="shared" si="0"/>
        <v>892404.76</v>
      </c>
    </row>
    <row r="14" spans="2:9" ht="14" x14ac:dyDescent="0.15">
      <c r="B14" s="104">
        <v>45231</v>
      </c>
      <c r="C14" s="106">
        <f t="shared" si="1"/>
        <v>892404.76</v>
      </c>
      <c r="D14" s="106">
        <v>0</v>
      </c>
      <c r="E14" s="106">
        <v>0</v>
      </c>
      <c r="F14" s="107">
        <v>6083.2399999999616</v>
      </c>
      <c r="G14" s="108">
        <v>0</v>
      </c>
      <c r="H14" s="109">
        <v>185046.67</v>
      </c>
      <c r="I14" s="110">
        <f t="shared" si="0"/>
        <v>713441.33</v>
      </c>
    </row>
    <row r="15" spans="2:9" ht="14" x14ac:dyDescent="0.15">
      <c r="B15" s="104">
        <v>45261</v>
      </c>
      <c r="C15" s="106">
        <f t="shared" si="1"/>
        <v>713441.33</v>
      </c>
      <c r="D15" s="106">
        <v>0</v>
      </c>
      <c r="E15" s="106">
        <v>0</v>
      </c>
      <c r="F15" s="107">
        <v>3686.0700000000943</v>
      </c>
      <c r="G15" s="108">
        <v>19.46</v>
      </c>
      <c r="H15" s="109">
        <v>188185.66000000003</v>
      </c>
      <c r="I15" s="110">
        <f t="shared" si="0"/>
        <v>528922.28</v>
      </c>
    </row>
    <row r="16" spans="2:9" ht="14" x14ac:dyDescent="0.15">
      <c r="B16" s="145" t="s">
        <v>4</v>
      </c>
      <c r="C16" s="146"/>
      <c r="D16" s="1">
        <f>SUM(D8:D15)</f>
        <v>1702650</v>
      </c>
      <c r="E16" s="1">
        <f>SUM(E8:E15)</f>
        <v>28830.44</v>
      </c>
      <c r="F16" s="1">
        <f>SUM(F8:F15)</f>
        <v>57615.840000000055</v>
      </c>
      <c r="G16" s="1">
        <f>SUM(G8:G15)</f>
        <v>409.59000000000003</v>
      </c>
      <c r="H16" s="1">
        <f>SUM(H8:H15)</f>
        <v>1259764.4100000001</v>
      </c>
      <c r="I16" s="112"/>
    </row>
    <row r="17" spans="2:9" ht="14" x14ac:dyDescent="0.15">
      <c r="B17" s="147"/>
      <c r="C17" s="147"/>
      <c r="D17" s="147"/>
      <c r="E17" s="147"/>
      <c r="F17" s="147"/>
      <c r="G17" s="147"/>
      <c r="H17" s="147"/>
      <c r="I17" s="147"/>
    </row>
    <row r="18" spans="2:9" x14ac:dyDescent="0.15">
      <c r="H18" s="113">
        <f>H16-E16</f>
        <v>1230933.9700000002</v>
      </c>
      <c r="I18" s="101" t="s">
        <v>101</v>
      </c>
    </row>
    <row r="19" spans="2:9" x14ac:dyDescent="0.15">
      <c r="H19" s="113">
        <v>1230897.8799999999</v>
      </c>
      <c r="I19" s="101" t="s">
        <v>102</v>
      </c>
    </row>
    <row r="21" spans="2:9" x14ac:dyDescent="0.15">
      <c r="H21" s="113">
        <f>H18-H19</f>
        <v>36.09000000031665</v>
      </c>
      <c r="I21" s="101" t="s">
        <v>103</v>
      </c>
    </row>
    <row r="22" spans="2:9" x14ac:dyDescent="0.15">
      <c r="I22" s="101" t="s">
        <v>104</v>
      </c>
    </row>
  </sheetData>
  <mergeCells count="5">
    <mergeCell ref="B3:I3"/>
    <mergeCell ref="B5:I5"/>
    <mergeCell ref="B6:I6"/>
    <mergeCell ref="B16:C16"/>
    <mergeCell ref="B17:I17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workbookViewId="0">
      <selection activeCell="H34" sqref="H34"/>
    </sheetView>
  </sheetViews>
  <sheetFormatPr baseColWidth="10" defaultColWidth="8.83203125" defaultRowHeight="13" x14ac:dyDescent="0.15"/>
  <cols>
    <col min="1" max="1" width="8.83203125" style="2"/>
    <col min="2" max="2" width="15.5" style="2" customWidth="1"/>
    <col min="3" max="3" width="14" style="2" customWidth="1"/>
    <col min="4" max="4" width="8.83203125" style="2"/>
    <col min="5" max="5" width="12.6640625" style="2" customWidth="1"/>
    <col min="6" max="6" width="13.83203125" style="2" customWidth="1"/>
  </cols>
  <sheetData>
    <row r="1" spans="1:6" s="13" customFormat="1" ht="18" thickTop="1" thickBot="1" x14ac:dyDescent="0.2">
      <c r="A1" s="148" t="s">
        <v>18</v>
      </c>
      <c r="B1" s="149"/>
      <c r="C1" s="149"/>
      <c r="D1" s="149"/>
      <c r="E1" s="149"/>
      <c r="F1" s="150"/>
    </row>
    <row r="2" spans="1:6" ht="32" thickTop="1" thickBot="1" x14ac:dyDescent="0.2">
      <c r="A2" s="14" t="s">
        <v>19</v>
      </c>
      <c r="B2" s="15" t="s">
        <v>20</v>
      </c>
      <c r="C2" s="15" t="s">
        <v>21</v>
      </c>
      <c r="D2" s="15" t="s">
        <v>22</v>
      </c>
      <c r="E2" s="15" t="s">
        <v>23</v>
      </c>
      <c r="F2" s="16" t="s">
        <v>24</v>
      </c>
    </row>
    <row r="3" spans="1:6" ht="15" thickBot="1" x14ac:dyDescent="0.2">
      <c r="A3" s="17" t="s">
        <v>25</v>
      </c>
      <c r="B3" s="18" t="s">
        <v>25</v>
      </c>
      <c r="C3" s="18" t="s">
        <v>25</v>
      </c>
      <c r="D3" s="18" t="s">
        <v>25</v>
      </c>
      <c r="E3" s="18" t="s">
        <v>26</v>
      </c>
      <c r="F3" s="3" t="s">
        <v>26</v>
      </c>
    </row>
    <row r="4" spans="1:6" ht="15" thickBot="1" x14ac:dyDescent="0.2">
      <c r="A4" s="17" t="s">
        <v>25</v>
      </c>
      <c r="B4" s="18" t="s">
        <v>25</v>
      </c>
      <c r="C4" s="18" t="s">
        <v>25</v>
      </c>
      <c r="D4" s="18" t="s">
        <v>25</v>
      </c>
      <c r="E4" s="18" t="s">
        <v>26</v>
      </c>
      <c r="F4" s="3" t="s">
        <v>26</v>
      </c>
    </row>
    <row r="5" spans="1:6" ht="15" thickBot="1" x14ac:dyDescent="0.2">
      <c r="A5" s="19" t="s">
        <v>25</v>
      </c>
      <c r="B5" s="20" t="s">
        <v>25</v>
      </c>
      <c r="C5" s="20" t="s">
        <v>25</v>
      </c>
      <c r="D5" s="20" t="s">
        <v>25</v>
      </c>
      <c r="E5" s="20" t="s">
        <v>26</v>
      </c>
      <c r="F5" s="4" t="s">
        <v>26</v>
      </c>
    </row>
    <row r="6" spans="1:6" ht="14" thickTop="1" x14ac:dyDescent="0.15"/>
    <row r="8" spans="1:6" x14ac:dyDescent="0.15">
      <c r="A8" s="151" t="s">
        <v>27</v>
      </c>
      <c r="B8" s="151"/>
      <c r="C8" s="151"/>
      <c r="D8" s="151"/>
      <c r="E8" s="151"/>
      <c r="F8" s="151"/>
    </row>
  </sheetData>
  <mergeCells count="2">
    <mergeCell ref="A1:F1"/>
    <mergeCell ref="A8:F8"/>
  </mergeCells>
  <hyperlinks>
    <hyperlink ref="B2" location="_ftn1" display="_ftn1" xr:uid="{00000000-0004-0000-0500-000000000000}"/>
    <hyperlink ref="A8" location="_ftnref1" display="_ftnref1" xr:uid="{00000000-0004-0000-0500-000001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Cronograma</vt:lpstr>
      <vt:lpstr>Formações-Eventos</vt:lpstr>
      <vt:lpstr>Execução Física</vt:lpstr>
      <vt:lpstr>Movimentação Finaceira</vt:lpstr>
      <vt:lpstr>Documentos Ambientais</vt:lpstr>
      <vt:lpstr>'Documentos Ambientais'!_ftn1</vt:lpstr>
      <vt:lpstr>'Documentos Ambientais'!_ftnref1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Araujo Parreiras</dc:creator>
  <cp:lastModifiedBy>Luis Alberto Saporta</cp:lastModifiedBy>
  <dcterms:created xsi:type="dcterms:W3CDTF">2018-08-31T18:00:03Z</dcterms:created>
  <dcterms:modified xsi:type="dcterms:W3CDTF">2024-01-24T18:14:23Z</dcterms:modified>
</cp:coreProperties>
</file>